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up" sheetId="1" state="visible" r:id="rId3"/>
    <sheet name="Items" sheetId="2" state="visible" r:id="rId4"/>
    <sheet name="Print Sheets" sheetId="3" state="visible" r:id="rId5"/>
  </sheets>
  <definedNames>
    <definedName function="false" hidden="false" localSheetId="1" name="_xlnm.Print_Area" vbProcedure="false">Items!$B$1:$E$255</definedName>
    <definedName function="false" hidden="false" localSheetId="2" name="_xlnm.Print_Area" vbProcedure="false">'Print Sheets'!$B$1:$F$7500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<sst xmlns="http://schemas.openxmlformats.org/spreadsheetml/2006/main" count="3779" uniqueCount="41">
  <si>
    <t xml:space="preserve">EVENT SETUP</t>
  </si>
  <si>
    <t xml:space="preserve">Fill these once — they appear on every bid sheet.</t>
  </si>
  <si>
    <t xml:space="preserve">EVENT NAME</t>
  </si>
  <si>
    <t xml:space="preserve">Your Event Name Here</t>
  </si>
  <si>
    <t xml:space="preserve">EVENT DATE</t>
  </si>
  <si>
    <t xml:space="preserve">Event Date</t>
  </si>
  <si>
    <t xml:space="preserve">LOCATION</t>
  </si>
  <si>
    <t xml:space="preserve">Event Location</t>
  </si>
  <si>
    <t xml:space="preserve">ORGANIZATION</t>
  </si>
  <si>
    <t xml:space="preserve">Your Organization</t>
  </si>
  <si>
    <t xml:space="preserve">BIN MULTIPLIER</t>
  </si>
  <si>
    <t xml:space="preserve">EDITION</t>
  </si>
  <si>
    <t xml:space="preserve">Auction Pro — Unlimited</t>
  </si>
  <si>
    <t xml:space="preserve">VERSION</t>
  </si>
  <si>
    <t xml:space="preserve">v1.0 · 2026-05</t>
  </si>
  <si>
    <t xml:space="preserve">AUCTION ITEMS — MASTER LIST</t>
  </si>
  <si>
    <t xml:space="preserve">TIP: Only filled rows print as bid sheets. See Print Helper at right.</t>
  </si>
  <si>
    <t xml:space="preserve">Auction Pro — up to 250 items. Add one row per item; bid sheets generate automatically.</t>
  </si>
  <si>
    <t xml:space="preserve">PRINT HELPER</t>
  </si>
  <si>
    <t xml:space="preserve">#</t>
  </si>
  <si>
    <t xml:space="preserve">ITEM DESCRIPTION</t>
  </si>
  <si>
    <t xml:space="preserve">VALUE ($)</t>
  </si>
  <si>
    <t xml:space="preserve">DONATED BY</t>
  </si>
  <si>
    <t xml:space="preserve">Items filled:</t>
  </si>
  <si>
    <t xml:space="preserve">Example: Vintage cast-iron skillet — delete and add yours</t>
  </si>
  <si>
    <t xml:space="preserve">Donor name (optional)</t>
  </si>
  <si>
    <t xml:space="preserve">Total value:</t>
  </si>
  <si>
    <t xml:space="preserve">Pages to print:</t>
  </si>
  <si>
    <t xml:space="preserve">Rows to unhide:</t>
  </si>
  <si>
    <t xml:space="preserve">SILENT AUCTION BID SHEET</t>
  </si>
  <si>
    <t xml:space="preserve">EVENT:</t>
  </si>
  <si>
    <t xml:space="preserve">DATE:</t>
  </si>
  <si>
    <t xml:space="preserve">LOCATION:</t>
  </si>
  <si>
    <t xml:space="preserve">ITEM VALUE  ($)</t>
  </si>
  <si>
    <t xml:space="preserve">Bid #1 = 10% of value · Bid #12 = 100% · BIN (Buy It Now) = 110%</t>
  </si>
  <si>
    <t xml:space="preserve">BID AMOUNT</t>
  </si>
  <si>
    <t xml:space="preserve">BIDDER NAME (PRINT)</t>
  </si>
  <si>
    <t xml:space="preserve">PHONE</t>
  </si>
  <si>
    <t xml:space="preserve">BIN</t>
  </si>
  <si>
    <t xml:space="preserve">Rules: Each new bid must be higher. Signing a line is a binding bid. Signing BIN ends the auction.</t>
  </si>
  <si>
    <t xml:space="preserve">WINNING BIDDER:  ____________________________     FINAL BID:  $ __________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</si>
</sst>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\$#,##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9"/>
      <color rgb="FF6B6B6B"/>
      <name val="Calibri"/>
      <family val="0"/>
      <charset val="1"/>
    </font>
    <font>
      <b val="true"/>
      <sz val="9"/>
      <color rgb="FF6B6B6B"/>
      <name val="Calibri"/>
      <family val="0"/>
      <charset val="1"/>
    </font>
    <font>
      <b val="true"/>
      <sz val="11"/>
      <color rgb="FF1F1F1F"/>
      <name val="Calibri"/>
      <family val="0"/>
      <charset val="1"/>
    </font>
    <font>
      <b val="true"/>
      <sz val="9"/>
      <color rgb="FF1F1611"/>
      <name val="Inter"/>
      <family val="0"/>
      <charset val="1"/>
    </font>
    <font>
      <i val="true"/>
      <sz val="11"/>
      <color rgb="FF8B2E2A"/>
      <name val="Inter"/>
      <family val="0"/>
      <charset val="1"/>
    </font>
    <font>
      <b val="true"/>
      <sz val="11"/>
      <color rgb="FF8B2E2A"/>
      <name val="Inter"/>
      <family val="0"/>
      <charset val="1"/>
    </font>
    <font>
      <b val="true"/>
      <sz val="11"/>
      <color rgb="FFFFFFFF"/>
      <name val="Inter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name val="Inter"/>
      <family val="0"/>
      <charset val="1"/>
    </font>
    <font>
      <b val="true"/>
      <sz val="16"/>
      <color rgb="FF8B2E2A"/>
      <name val="Inter"/>
      <family val="0"/>
      <charset val="1"/>
    </font>
    <font>
      <sz val="10"/>
      <color rgb="FF1F1F1F"/>
      <name val="Calibri"/>
      <family val="0"/>
      <charset val="1"/>
    </font>
    <font>
      <b val="true"/>
      <sz val="14"/>
      <color rgb="FF1F1611"/>
      <name val="Inter"/>
      <family val="0"/>
      <charset val="1"/>
    </font>
    <font>
      <b val="true"/>
      <sz val="11"/>
      <color rgb="FF1F1611"/>
      <name val="Inter"/>
      <family val="0"/>
      <charset val="1"/>
    </font>
    <font>
      <b val="true"/>
      <sz val="22"/>
      <color rgb="FFFFFFFF"/>
      <name val="Calibri"/>
      <family val="0"/>
      <charset val="1"/>
    </font>
    <font>
      <b val="true"/>
      <sz val="14"/>
      <color rgb="FF1F1F1F"/>
      <name val="Calibri"/>
      <family val="0"/>
      <charset val="1"/>
    </font>
    <font>
      <b val="true"/>
      <sz val="12"/>
      <color rgb="FF8B2E2A"/>
      <name val="Calibri"/>
      <family val="0"/>
      <charset val="1"/>
    </font>
    <font>
      <b val="true"/>
      <sz val="14"/>
      <color rgb="FF8B2E2A"/>
      <name val="Calibri"/>
      <family val="0"/>
      <charset val="1"/>
    </font>
    <font>
      <i val="true"/>
      <sz val="8"/>
      <color rgb="FF6B6B6B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B2E2A"/>
        <bgColor rgb="FF993366"/>
      </patternFill>
    </fill>
    <fill>
      <patternFill patternType="solid">
        <fgColor rgb="FFF5EDE0"/>
        <bgColor rgb="FFF7F7F7"/>
      </patternFill>
    </fill>
    <fill>
      <patternFill patternType="solid">
        <fgColor rgb="FFF7F7F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8B2E2A"/>
      </left>
      <right style="thin">
        <color rgb="FF8B2E2A"/>
      </right>
      <top style="thin">
        <color rgb="FF8B2E2A"/>
      </top>
      <bottom style="thin">
        <color rgb="FF8B2E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1" shrinkToFit="true"/>
      <protection locked="false" hidden="false"/>
    </xf>
    <xf numFmtId="165" fontId="7" fillId="0" borderId="1" xfId="0" applyFont="true" applyBorder="true" applyAlignment="true" applyProtection="true">
      <alignment horizontal="left" vertical="center" textRotation="0" wrapText="false" indent="1" shrinkToFit="true"/>
      <protection locked="fals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tru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15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1" shrinkToFit="tru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5ED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1F1611"/>
      <rgbColor rgb="FF8B2E2A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18"/>
    <col collapsed="false" customWidth="true" hidden="false" outlineLevel="0" max="3" min="3" style="1" width="40"/>
    <col collapsed="false" customWidth="true" hidden="false" outlineLevel="0" max="4" min="4" style="1" width="1.2"/>
  </cols>
  <sheetData>
    <row r="1" customFormat="false" ht="31.5" hidden="false" customHeight="true" outlineLevel="0" collapsed="false">
      <c r="B1" s="2" t="s">
        <v>0</v>
      </c>
      <c r="C1" s="2"/>
    </row>
    <row r="2" customFormat="false" ht="7.5" hidden="false" customHeight="true" outlineLevel="0" collapsed="false"/>
    <row r="3" customFormat="false" ht="15" hidden="false" customHeight="true" outlineLevel="0" collapsed="false">
      <c r="B3" s="3" t="s">
        <v>1</v>
      </c>
      <c r="C3" s="3"/>
    </row>
    <row r="4" customFormat="false" ht="6" hidden="false" customHeight="true" outlineLevel="0" collapsed="false"/>
    <row r="5" customFormat="false" ht="18" hidden="false" customHeight="true" outlineLevel="0" collapsed="false">
      <c r="B5" s="4" t="s">
        <v>2</v>
      </c>
      <c r="C5" s="5" t="s">
        <v>3</v>
      </c>
    </row>
    <row r="7" customFormat="false" ht="18" hidden="false" customHeight="true" outlineLevel="0" collapsed="false">
      <c r="B7" s="4" t="s">
        <v>4</v>
      </c>
      <c r="C7" s="5" t="s">
        <v>5</v>
      </c>
    </row>
    <row r="9" customFormat="false" ht="18" hidden="false" customHeight="true" outlineLevel="0" collapsed="false">
      <c r="B9" s="4" t="s">
        <v>6</v>
      </c>
      <c r="C9" s="5" t="s">
        <v>7</v>
      </c>
    </row>
    <row r="11" customFormat="false" ht="18" hidden="false" customHeight="true" outlineLevel="0" collapsed="false">
      <c r="B11" s="4" t="s">
        <v>8</v>
      </c>
      <c r="C11" s="5" t="s">
        <v>9</v>
      </c>
    </row>
    <row r="13" customFormat="false" ht="12" hidden="false" customHeight="true" outlineLevel="0" collapsed="false"/>
    <row r="14" customFormat="false" ht="18" hidden="false" customHeight="true" outlineLevel="0" collapsed="false">
      <c r="B14" s="4" t="s">
        <v>10</v>
      </c>
      <c r="C14" s="6" t="n">
        <v>1.1</v>
      </c>
    </row>
    <row r="16" customFormat="false" ht="15" hidden="false" customHeight="true" outlineLevel="0" collapsed="false">
      <c r="B16" s="7" t="s">
        <v>11</v>
      </c>
      <c r="C16" s="8" t="s">
        <v>12</v>
      </c>
    </row>
    <row r="18" customFormat="false" ht="15" hidden="false" customHeight="false" outlineLevel="0" collapsed="false">
      <c r="B18" s="4" t="s">
        <v>13</v>
      </c>
      <c r="C18" s="9" t="s">
        <v>14</v>
      </c>
    </row>
  </sheetData>
  <sheetProtection sheet="true"/>
  <mergeCells count="2">
    <mergeCell ref="B1:C1"/>
    <mergeCell ref="B3:C3"/>
  </mergeCells>
  <printOptions headings="false" gridLines="false" gridLinesSet="true" horizontalCentered="false" verticalCentered="false"/>
  <pageMargins left="0.5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4"/>
    <col collapsed="false" customWidth="true" hidden="false" outlineLevel="0" max="3" min="3" style="1" width="36"/>
    <col collapsed="false" customWidth="true" hidden="false" outlineLevel="0" max="4" min="4" style="1" width="10"/>
    <col collapsed="false" customWidth="true" hidden="false" outlineLevel="0" max="5" min="5" style="1" width="22"/>
    <col collapsed="false" customWidth="true" hidden="false" outlineLevel="0" max="6" min="6" style="1" width="1.2"/>
    <col collapsed="false" customWidth="true" hidden="false" outlineLevel="0" max="7" min="7" style="1" width="17"/>
    <col collapsed="false" customWidth="true" hidden="false" outlineLevel="0" max="8" min="8" style="1" width="20"/>
  </cols>
  <sheetData>
    <row r="1" customFormat="false" ht="36" hidden="false" customHeight="true" outlineLevel="0" collapsed="false">
      <c r="B1" s="2" t="s">
        <v>15</v>
      </c>
      <c r="C1" s="2"/>
      <c r="D1" s="2"/>
      <c r="E1" s="2"/>
    </row>
    <row r="2" customFormat="false" ht="18" hidden="false" customHeight="true" outlineLevel="0" collapsed="false">
      <c r="B2" s="10" t="s">
        <v>16</v>
      </c>
      <c r="C2" s="10"/>
      <c r="D2" s="10"/>
      <c r="E2" s="10"/>
    </row>
    <row r="3" customFormat="false" ht="21.75" hidden="false" customHeight="true" outlineLevel="0" collapsed="false">
      <c r="B3" s="3" t="s">
        <v>17</v>
      </c>
      <c r="C3" s="3"/>
      <c r="D3" s="3"/>
      <c r="E3" s="3"/>
      <c r="G3" s="11" t="s">
        <v>18</v>
      </c>
      <c r="H3" s="11"/>
    </row>
    <row r="4" customFormat="false" ht="12" hidden="false" customHeight="true" outlineLevel="0" collapsed="false"/>
    <row r="5" customFormat="false" ht="21.75" hidden="false" customHeight="true" outlineLevel="0" collapsed="false">
      <c r="B5" s="12" t="s">
        <v>19</v>
      </c>
      <c r="C5" s="12" t="s">
        <v>20</v>
      </c>
      <c r="D5" s="12" t="s">
        <v>21</v>
      </c>
      <c r="E5" s="12" t="s">
        <v>22</v>
      </c>
      <c r="G5" s="13" t="s">
        <v>23</v>
      </c>
      <c r="H5" s="14" t="n">
        <f aca="false">COUNTA(C6:C255)</f>
        <v>1</v>
      </c>
    </row>
    <row r="6" customFormat="false" ht="21.75" hidden="false" customHeight="true" outlineLevel="0" collapsed="false">
      <c r="B6" s="15" t="n">
        <v>1</v>
      </c>
      <c r="C6" s="16" t="s">
        <v>24</v>
      </c>
      <c r="D6" s="17" t="n">
        <v>50</v>
      </c>
      <c r="E6" s="16" t="s">
        <v>25</v>
      </c>
      <c r="G6" s="13" t="s">
        <v>26</v>
      </c>
      <c r="H6" s="18" t="n">
        <f aca="false">SUM(D6:D255)</f>
        <v>50</v>
      </c>
    </row>
    <row r="7" customFormat="false" ht="21.75" hidden="false" customHeight="true" outlineLevel="0" collapsed="false">
      <c r="B7" s="15"/>
      <c r="C7" s="16"/>
      <c r="D7" s="17"/>
      <c r="E7" s="16"/>
      <c r="G7" s="13" t="s">
        <v>27</v>
      </c>
      <c r="H7" s="19" t="str">
        <f aca="false">IF(H5=0,"—",IF(H5=1,"Just page 1",CONCATENATE("Pages 1 to ",H5)))</f>
        <v>Just page 1</v>
      </c>
    </row>
    <row r="8" customFormat="false" ht="21.75" hidden="false" customHeight="true" outlineLevel="0" collapsed="false">
      <c r="B8" s="15"/>
      <c r="C8" s="16"/>
      <c r="D8" s="17"/>
      <c r="E8" s="16"/>
      <c r="G8" s="13" t="s">
        <v>28</v>
      </c>
      <c r="H8" s="19" t="str">
        <f aca="false">IF(H5&lt;=1,"(none)",CONCATENATE("Rows 31 to ",H5*30))</f>
        <v>(none)</v>
      </c>
    </row>
    <row r="9" customFormat="false" ht="21.75" hidden="false" customHeight="true" outlineLevel="0" collapsed="false">
      <c r="B9" s="15"/>
      <c r="C9" s="16"/>
      <c r="D9" s="17"/>
      <c r="E9" s="16"/>
    </row>
    <row r="10" customFormat="false" ht="21.75" hidden="false" customHeight="true" outlineLevel="0" collapsed="false">
      <c r="B10" s="15"/>
      <c r="C10" s="16"/>
      <c r="D10" s="17"/>
      <c r="E10" s="16"/>
    </row>
    <row r="11" customFormat="false" ht="21.75" hidden="false" customHeight="true" outlineLevel="0" collapsed="false">
      <c r="B11" s="15"/>
      <c r="C11" s="16"/>
      <c r="D11" s="17"/>
      <c r="E11" s="16"/>
    </row>
    <row r="12" customFormat="false" ht="21.75" hidden="false" customHeight="true" outlineLevel="0" collapsed="false">
      <c r="B12" s="15"/>
      <c r="C12" s="16"/>
      <c r="D12" s="17"/>
      <c r="E12" s="16"/>
    </row>
    <row r="13" customFormat="false" ht="21.75" hidden="false" customHeight="true" outlineLevel="0" collapsed="false">
      <c r="B13" s="15"/>
      <c r="C13" s="16"/>
      <c r="D13" s="17"/>
      <c r="E13" s="16"/>
    </row>
    <row r="14" customFormat="false" ht="21.75" hidden="false" customHeight="true" outlineLevel="0" collapsed="false">
      <c r="B14" s="15"/>
      <c r="C14" s="16"/>
      <c r="D14" s="17"/>
      <c r="E14" s="16"/>
    </row>
    <row r="15" customFormat="false" ht="21.75" hidden="false" customHeight="true" outlineLevel="0" collapsed="false">
      <c r="B15" s="15"/>
      <c r="C15" s="16"/>
      <c r="D15" s="17"/>
      <c r="E15" s="16"/>
    </row>
    <row r="16" customFormat="false" ht="21.75" hidden="false" customHeight="true" outlineLevel="0" collapsed="false">
      <c r="B16" s="15"/>
      <c r="C16" s="16"/>
      <c r="D16" s="17"/>
      <c r="E16" s="16"/>
    </row>
    <row r="17" customFormat="false" ht="21.75" hidden="false" customHeight="true" outlineLevel="0" collapsed="false">
      <c r="B17" s="15"/>
      <c r="C17" s="16"/>
      <c r="D17" s="17"/>
      <c r="E17" s="16"/>
    </row>
    <row r="18" customFormat="false" ht="21.75" hidden="false" customHeight="true" outlineLevel="0" collapsed="false">
      <c r="B18" s="15"/>
      <c r="C18" s="16"/>
      <c r="D18" s="17"/>
      <c r="E18" s="16"/>
    </row>
    <row r="19" customFormat="false" ht="21.75" hidden="false" customHeight="true" outlineLevel="0" collapsed="false">
      <c r="B19" s="15"/>
      <c r="C19" s="16"/>
      <c r="D19" s="17"/>
      <c r="E19" s="16"/>
    </row>
    <row r="20" customFormat="false" ht="21.75" hidden="false" customHeight="true" outlineLevel="0" collapsed="false">
      <c r="B20" s="15"/>
      <c r="C20" s="16"/>
      <c r="D20" s="17"/>
      <c r="E20" s="16"/>
    </row>
    <row r="21" customFormat="false" ht="21.75" hidden="false" customHeight="true" outlineLevel="0" collapsed="false">
      <c r="B21" s="15"/>
      <c r="C21" s="16"/>
      <c r="D21" s="17"/>
      <c r="E21" s="16"/>
    </row>
    <row r="22" customFormat="false" ht="21.75" hidden="false" customHeight="true" outlineLevel="0" collapsed="false">
      <c r="B22" s="15"/>
      <c r="C22" s="16"/>
      <c r="D22" s="17"/>
      <c r="E22" s="16"/>
    </row>
    <row r="23" customFormat="false" ht="21.75" hidden="false" customHeight="true" outlineLevel="0" collapsed="false">
      <c r="B23" s="15"/>
      <c r="C23" s="16"/>
      <c r="D23" s="17"/>
      <c r="E23" s="16"/>
    </row>
    <row r="24" customFormat="false" ht="21.75" hidden="false" customHeight="true" outlineLevel="0" collapsed="false">
      <c r="B24" s="15"/>
      <c r="C24" s="16"/>
      <c r="D24" s="17"/>
      <c r="E24" s="16"/>
    </row>
    <row r="25" customFormat="false" ht="21.75" hidden="false" customHeight="true" outlineLevel="0" collapsed="false">
      <c r="B25" s="15"/>
      <c r="C25" s="16"/>
      <c r="D25" s="17"/>
      <c r="E25" s="16"/>
    </row>
    <row r="26" customFormat="false" ht="21.75" hidden="false" customHeight="true" outlineLevel="0" collapsed="false">
      <c r="B26" s="15"/>
      <c r="C26" s="16"/>
      <c r="D26" s="17"/>
      <c r="E26" s="16"/>
    </row>
    <row r="27" customFormat="false" ht="21.75" hidden="false" customHeight="true" outlineLevel="0" collapsed="false">
      <c r="B27" s="15"/>
      <c r="C27" s="16"/>
      <c r="D27" s="17"/>
      <c r="E27" s="16"/>
    </row>
    <row r="28" customFormat="false" ht="21.75" hidden="false" customHeight="true" outlineLevel="0" collapsed="false">
      <c r="B28" s="15"/>
      <c r="C28" s="16"/>
      <c r="D28" s="17"/>
      <c r="E28" s="16"/>
    </row>
    <row r="29" customFormat="false" ht="21.75" hidden="false" customHeight="true" outlineLevel="0" collapsed="false">
      <c r="B29" s="15"/>
      <c r="C29" s="16"/>
      <c r="D29" s="17"/>
      <c r="E29" s="16"/>
    </row>
    <row r="30" customFormat="false" ht="21.75" hidden="false" customHeight="true" outlineLevel="0" collapsed="false">
      <c r="B30" s="15"/>
      <c r="C30" s="16"/>
      <c r="D30" s="17"/>
      <c r="E30" s="16"/>
    </row>
    <row r="31" customFormat="false" ht="21.75" hidden="true" customHeight="true" outlineLevel="0" collapsed="false">
      <c r="B31" s="15"/>
      <c r="C31" s="16"/>
      <c r="D31" s="17"/>
      <c r="E31" s="16"/>
    </row>
    <row r="32" customFormat="false" ht="21.75" hidden="true" customHeight="true" outlineLevel="0" collapsed="false">
      <c r="B32" s="15"/>
      <c r="C32" s="16"/>
      <c r="D32" s="17"/>
      <c r="E32" s="16"/>
    </row>
    <row r="33" customFormat="false" ht="21.75" hidden="true" customHeight="true" outlineLevel="0" collapsed="false">
      <c r="B33" s="15"/>
      <c r="C33" s="16"/>
      <c r="D33" s="17"/>
      <c r="E33" s="16"/>
    </row>
    <row r="34" customFormat="false" ht="21.75" hidden="true" customHeight="true" outlineLevel="0" collapsed="false">
      <c r="B34" s="15"/>
      <c r="C34" s="16"/>
      <c r="D34" s="17"/>
      <c r="E34" s="16"/>
    </row>
    <row r="35" customFormat="false" ht="21.75" hidden="true" customHeight="true" outlineLevel="0" collapsed="false">
      <c r="B35" s="15"/>
      <c r="C35" s="16"/>
      <c r="D35" s="17"/>
      <c r="E35" s="16"/>
    </row>
    <row r="36" customFormat="false" ht="15" hidden="true" customHeight="true" outlineLevel="0" collapsed="false">
      <c r="B36" s="15" t="n">
        <v>31</v>
      </c>
      <c r="C36" s="20"/>
      <c r="D36" s="21"/>
      <c r="E36" s="20"/>
    </row>
    <row r="37" customFormat="false" ht="15" hidden="true" customHeight="true" outlineLevel="0" collapsed="false">
      <c r="B37" s="15" t="n">
        <v>32</v>
      </c>
      <c r="C37" s="20"/>
      <c r="D37" s="21"/>
      <c r="E37" s="20"/>
    </row>
    <row r="38" customFormat="false" ht="15" hidden="true" customHeight="true" outlineLevel="0" collapsed="false">
      <c r="B38" s="15" t="n">
        <v>33</v>
      </c>
      <c r="C38" s="20"/>
      <c r="D38" s="21"/>
      <c r="E38" s="20"/>
    </row>
    <row r="39" customFormat="false" ht="15" hidden="true" customHeight="true" outlineLevel="0" collapsed="false">
      <c r="B39" s="15" t="n">
        <v>34</v>
      </c>
      <c r="C39" s="20"/>
      <c r="D39" s="21"/>
      <c r="E39" s="20"/>
    </row>
    <row r="40" customFormat="false" ht="15" hidden="true" customHeight="true" outlineLevel="0" collapsed="false">
      <c r="B40" s="15" t="n">
        <v>35</v>
      </c>
      <c r="C40" s="20"/>
      <c r="D40" s="21"/>
      <c r="E40" s="20"/>
    </row>
    <row r="41" customFormat="false" ht="15" hidden="true" customHeight="true" outlineLevel="0" collapsed="false">
      <c r="B41" s="15" t="n">
        <v>36</v>
      </c>
      <c r="C41" s="20"/>
      <c r="D41" s="21"/>
      <c r="E41" s="20"/>
    </row>
    <row r="42" customFormat="false" ht="15" hidden="true" customHeight="true" outlineLevel="0" collapsed="false">
      <c r="B42" s="15" t="n">
        <v>37</v>
      </c>
      <c r="C42" s="20"/>
      <c r="D42" s="21"/>
      <c r="E42" s="20"/>
    </row>
    <row r="43" customFormat="false" ht="15" hidden="true" customHeight="true" outlineLevel="0" collapsed="false">
      <c r="B43" s="15" t="n">
        <v>38</v>
      </c>
      <c r="C43" s="20"/>
      <c r="D43" s="21"/>
      <c r="E43" s="20"/>
    </row>
    <row r="44" customFormat="false" ht="15" hidden="true" customHeight="true" outlineLevel="0" collapsed="false">
      <c r="B44" s="15" t="n">
        <v>39</v>
      </c>
      <c r="C44" s="20"/>
      <c r="D44" s="21"/>
      <c r="E44" s="20"/>
    </row>
    <row r="45" customFormat="false" ht="15" hidden="true" customHeight="true" outlineLevel="0" collapsed="false">
      <c r="B45" s="15" t="n">
        <v>40</v>
      </c>
      <c r="C45" s="20"/>
      <c r="D45" s="21"/>
      <c r="E45" s="20"/>
    </row>
    <row r="46" customFormat="false" ht="15" hidden="true" customHeight="true" outlineLevel="0" collapsed="false">
      <c r="B46" s="15" t="n">
        <v>41</v>
      </c>
      <c r="C46" s="20"/>
      <c r="D46" s="21"/>
      <c r="E46" s="20"/>
    </row>
    <row r="47" customFormat="false" ht="15" hidden="true" customHeight="true" outlineLevel="0" collapsed="false">
      <c r="B47" s="15" t="n">
        <v>42</v>
      </c>
      <c r="C47" s="20"/>
      <c r="D47" s="21"/>
      <c r="E47" s="20"/>
    </row>
    <row r="48" customFormat="false" ht="15" hidden="true" customHeight="true" outlineLevel="0" collapsed="false">
      <c r="B48" s="15" t="n">
        <v>43</v>
      </c>
      <c r="C48" s="20"/>
      <c r="D48" s="21"/>
      <c r="E48" s="20"/>
    </row>
    <row r="49" customFormat="false" ht="15" hidden="true" customHeight="true" outlineLevel="0" collapsed="false">
      <c r="B49" s="15" t="n">
        <v>44</v>
      </c>
      <c r="C49" s="20"/>
      <c r="D49" s="21"/>
      <c r="E49" s="20"/>
    </row>
    <row r="50" customFormat="false" ht="15" hidden="true" customHeight="true" outlineLevel="0" collapsed="false">
      <c r="B50" s="15" t="n">
        <v>45</v>
      </c>
      <c r="C50" s="20"/>
      <c r="D50" s="21"/>
      <c r="E50" s="20"/>
    </row>
    <row r="51" customFormat="false" ht="15" hidden="true" customHeight="true" outlineLevel="0" collapsed="false">
      <c r="B51" s="15" t="n">
        <v>46</v>
      </c>
      <c r="C51" s="20"/>
      <c r="D51" s="21"/>
      <c r="E51" s="20"/>
    </row>
    <row r="52" customFormat="false" ht="15" hidden="true" customHeight="true" outlineLevel="0" collapsed="false">
      <c r="B52" s="15" t="n">
        <v>47</v>
      </c>
      <c r="C52" s="20"/>
      <c r="D52" s="21"/>
      <c r="E52" s="20"/>
    </row>
    <row r="53" customFormat="false" ht="15" hidden="true" customHeight="true" outlineLevel="0" collapsed="false">
      <c r="B53" s="15" t="n">
        <v>48</v>
      </c>
      <c r="C53" s="20"/>
      <c r="D53" s="21"/>
      <c r="E53" s="20"/>
    </row>
    <row r="54" customFormat="false" ht="15" hidden="true" customHeight="true" outlineLevel="0" collapsed="false">
      <c r="B54" s="15" t="n">
        <v>49</v>
      </c>
      <c r="C54" s="20"/>
      <c r="D54" s="21"/>
      <c r="E54" s="20"/>
    </row>
    <row r="55" customFormat="false" ht="15" hidden="true" customHeight="true" outlineLevel="0" collapsed="false">
      <c r="B55" s="15" t="n">
        <v>50</v>
      </c>
      <c r="C55" s="20"/>
      <c r="D55" s="21"/>
      <c r="E55" s="20"/>
    </row>
    <row r="56" customFormat="false" ht="15" hidden="true" customHeight="true" outlineLevel="0" collapsed="false">
      <c r="B56" s="15" t="n">
        <v>51</v>
      </c>
      <c r="C56" s="20"/>
      <c r="D56" s="21"/>
      <c r="E56" s="20"/>
    </row>
    <row r="57" customFormat="false" ht="15" hidden="true" customHeight="true" outlineLevel="0" collapsed="false">
      <c r="B57" s="15" t="n">
        <v>52</v>
      </c>
      <c r="C57" s="20"/>
      <c r="D57" s="21"/>
      <c r="E57" s="20"/>
    </row>
    <row r="58" customFormat="false" ht="15" hidden="true" customHeight="true" outlineLevel="0" collapsed="false">
      <c r="B58" s="15" t="n">
        <v>53</v>
      </c>
      <c r="C58" s="20"/>
      <c r="D58" s="21"/>
      <c r="E58" s="20"/>
    </row>
    <row r="59" customFormat="false" ht="15" hidden="true" customHeight="true" outlineLevel="0" collapsed="false">
      <c r="B59" s="15" t="n">
        <v>54</v>
      </c>
      <c r="C59" s="20"/>
      <c r="D59" s="21"/>
      <c r="E59" s="20"/>
    </row>
    <row r="60" customFormat="false" ht="15" hidden="true" customHeight="true" outlineLevel="0" collapsed="false">
      <c r="B60" s="15" t="n">
        <v>55</v>
      </c>
      <c r="C60" s="20"/>
      <c r="D60" s="21"/>
      <c r="E60" s="20"/>
    </row>
    <row r="61" customFormat="false" ht="15" hidden="true" customHeight="true" outlineLevel="0" collapsed="false">
      <c r="B61" s="15" t="n">
        <v>56</v>
      </c>
      <c r="C61" s="20"/>
      <c r="D61" s="21"/>
      <c r="E61" s="20"/>
    </row>
    <row r="62" customFormat="false" ht="15" hidden="true" customHeight="true" outlineLevel="0" collapsed="false">
      <c r="B62" s="15" t="n">
        <v>57</v>
      </c>
      <c r="C62" s="20"/>
      <c r="D62" s="21"/>
      <c r="E62" s="20"/>
    </row>
    <row r="63" customFormat="false" ht="15" hidden="true" customHeight="true" outlineLevel="0" collapsed="false">
      <c r="B63" s="15" t="n">
        <v>58</v>
      </c>
      <c r="C63" s="20"/>
      <c r="D63" s="21"/>
      <c r="E63" s="20"/>
    </row>
    <row r="64" customFormat="false" ht="15" hidden="true" customHeight="true" outlineLevel="0" collapsed="false">
      <c r="B64" s="15" t="n">
        <v>59</v>
      </c>
      <c r="C64" s="20"/>
      <c r="D64" s="21"/>
      <c r="E64" s="20"/>
    </row>
    <row r="65" customFormat="false" ht="15" hidden="true" customHeight="true" outlineLevel="0" collapsed="false">
      <c r="B65" s="15" t="n">
        <v>60</v>
      </c>
      <c r="C65" s="20"/>
      <c r="D65" s="21"/>
      <c r="E65" s="20"/>
    </row>
    <row r="66" customFormat="false" ht="15" hidden="true" customHeight="true" outlineLevel="0" collapsed="false">
      <c r="B66" s="15" t="n">
        <v>61</v>
      </c>
      <c r="C66" s="20"/>
      <c r="D66" s="21"/>
      <c r="E66" s="20"/>
    </row>
    <row r="67" customFormat="false" ht="15" hidden="true" customHeight="true" outlineLevel="0" collapsed="false">
      <c r="B67" s="15" t="n">
        <v>62</v>
      </c>
      <c r="C67" s="20"/>
      <c r="D67" s="21"/>
      <c r="E67" s="20"/>
    </row>
    <row r="68" customFormat="false" ht="15" hidden="true" customHeight="true" outlineLevel="0" collapsed="false">
      <c r="B68" s="15" t="n">
        <v>63</v>
      </c>
      <c r="C68" s="20"/>
      <c r="D68" s="21"/>
      <c r="E68" s="20"/>
    </row>
    <row r="69" customFormat="false" ht="15" hidden="true" customHeight="true" outlineLevel="0" collapsed="false">
      <c r="B69" s="15" t="n">
        <v>64</v>
      </c>
      <c r="C69" s="20"/>
      <c r="D69" s="21"/>
      <c r="E69" s="20"/>
    </row>
    <row r="70" customFormat="false" ht="15" hidden="true" customHeight="true" outlineLevel="0" collapsed="false">
      <c r="B70" s="15" t="n">
        <v>65</v>
      </c>
      <c r="C70" s="20"/>
      <c r="D70" s="21"/>
      <c r="E70" s="20"/>
    </row>
    <row r="71" customFormat="false" ht="15" hidden="true" customHeight="true" outlineLevel="0" collapsed="false">
      <c r="B71" s="15" t="n">
        <v>66</v>
      </c>
      <c r="C71" s="20"/>
      <c r="D71" s="21"/>
      <c r="E71" s="20"/>
    </row>
    <row r="72" customFormat="false" ht="15" hidden="true" customHeight="true" outlineLevel="0" collapsed="false">
      <c r="B72" s="15" t="n">
        <v>67</v>
      </c>
      <c r="C72" s="20"/>
      <c r="D72" s="21"/>
      <c r="E72" s="20"/>
    </row>
    <row r="73" customFormat="false" ht="15" hidden="true" customHeight="true" outlineLevel="0" collapsed="false">
      <c r="B73" s="15" t="n">
        <v>68</v>
      </c>
      <c r="C73" s="20"/>
      <c r="D73" s="21"/>
      <c r="E73" s="20"/>
    </row>
    <row r="74" customFormat="false" ht="15" hidden="true" customHeight="true" outlineLevel="0" collapsed="false">
      <c r="B74" s="15" t="n">
        <v>69</v>
      </c>
      <c r="C74" s="20"/>
      <c r="D74" s="21"/>
      <c r="E74" s="20"/>
    </row>
    <row r="75" customFormat="false" ht="15" hidden="true" customHeight="true" outlineLevel="0" collapsed="false">
      <c r="B75" s="15" t="n">
        <v>70</v>
      </c>
      <c r="C75" s="20"/>
      <c r="D75" s="21"/>
      <c r="E75" s="20"/>
    </row>
    <row r="76" customFormat="false" ht="15" hidden="true" customHeight="true" outlineLevel="0" collapsed="false">
      <c r="B76" s="15" t="n">
        <v>71</v>
      </c>
      <c r="C76" s="20"/>
      <c r="D76" s="21"/>
      <c r="E76" s="20"/>
    </row>
    <row r="77" customFormat="false" ht="15" hidden="true" customHeight="true" outlineLevel="0" collapsed="false">
      <c r="B77" s="15" t="n">
        <v>72</v>
      </c>
      <c r="C77" s="20"/>
      <c r="D77" s="21"/>
      <c r="E77" s="20"/>
    </row>
    <row r="78" customFormat="false" ht="15" hidden="true" customHeight="true" outlineLevel="0" collapsed="false">
      <c r="B78" s="15" t="n">
        <v>73</v>
      </c>
      <c r="C78" s="20"/>
      <c r="D78" s="21"/>
      <c r="E78" s="20"/>
    </row>
    <row r="79" customFormat="false" ht="15" hidden="true" customHeight="true" outlineLevel="0" collapsed="false">
      <c r="B79" s="15" t="n">
        <v>74</v>
      </c>
      <c r="C79" s="20"/>
      <c r="D79" s="21"/>
      <c r="E79" s="20"/>
    </row>
    <row r="80" customFormat="false" ht="15" hidden="true" customHeight="true" outlineLevel="0" collapsed="false">
      <c r="B80" s="15" t="n">
        <v>75</v>
      </c>
      <c r="C80" s="20"/>
      <c r="D80" s="21"/>
      <c r="E80" s="20"/>
    </row>
    <row r="81" customFormat="false" ht="15" hidden="true" customHeight="true" outlineLevel="0" collapsed="false">
      <c r="B81" s="15" t="n">
        <v>76</v>
      </c>
      <c r="C81" s="20"/>
      <c r="D81" s="21"/>
      <c r="E81" s="20"/>
    </row>
    <row r="82" customFormat="false" ht="15" hidden="true" customHeight="true" outlineLevel="0" collapsed="false">
      <c r="B82" s="15" t="n">
        <v>77</v>
      </c>
      <c r="C82" s="20"/>
      <c r="D82" s="21"/>
      <c r="E82" s="20"/>
    </row>
    <row r="83" customFormat="false" ht="15" hidden="true" customHeight="true" outlineLevel="0" collapsed="false">
      <c r="B83" s="15" t="n">
        <v>78</v>
      </c>
      <c r="C83" s="20"/>
      <c r="D83" s="21"/>
      <c r="E83" s="20"/>
    </row>
    <row r="84" customFormat="false" ht="15" hidden="true" customHeight="true" outlineLevel="0" collapsed="false">
      <c r="B84" s="15" t="n">
        <v>79</v>
      </c>
      <c r="C84" s="20"/>
      <c r="D84" s="21"/>
      <c r="E84" s="20"/>
    </row>
    <row r="85" customFormat="false" ht="15" hidden="true" customHeight="true" outlineLevel="0" collapsed="false">
      <c r="B85" s="15" t="n">
        <v>80</v>
      </c>
      <c r="C85" s="20"/>
      <c r="D85" s="21"/>
      <c r="E85" s="20"/>
    </row>
    <row r="86" customFormat="false" ht="15" hidden="true" customHeight="true" outlineLevel="0" collapsed="false">
      <c r="B86" s="15" t="n">
        <v>81</v>
      </c>
      <c r="C86" s="20"/>
      <c r="D86" s="21"/>
      <c r="E86" s="20"/>
    </row>
    <row r="87" customFormat="false" ht="15" hidden="true" customHeight="true" outlineLevel="0" collapsed="false">
      <c r="B87" s="15" t="n">
        <v>82</v>
      </c>
      <c r="C87" s="20"/>
      <c r="D87" s="21"/>
      <c r="E87" s="20"/>
    </row>
    <row r="88" customFormat="false" ht="15" hidden="true" customHeight="true" outlineLevel="0" collapsed="false">
      <c r="B88" s="15" t="n">
        <v>83</v>
      </c>
      <c r="C88" s="20"/>
      <c r="D88" s="21"/>
      <c r="E88" s="20"/>
    </row>
    <row r="89" customFormat="false" ht="15" hidden="true" customHeight="true" outlineLevel="0" collapsed="false">
      <c r="B89" s="15" t="n">
        <v>84</v>
      </c>
      <c r="C89" s="20"/>
      <c r="D89" s="21"/>
      <c r="E89" s="20"/>
    </row>
    <row r="90" customFormat="false" ht="15" hidden="true" customHeight="true" outlineLevel="0" collapsed="false">
      <c r="B90" s="15" t="n">
        <v>85</v>
      </c>
      <c r="C90" s="20"/>
      <c r="D90" s="21"/>
      <c r="E90" s="20"/>
    </row>
    <row r="91" customFormat="false" ht="15" hidden="true" customHeight="true" outlineLevel="0" collapsed="false">
      <c r="B91" s="15" t="n">
        <v>86</v>
      </c>
      <c r="C91" s="20"/>
      <c r="D91" s="21"/>
      <c r="E91" s="20"/>
    </row>
    <row r="92" customFormat="false" ht="15" hidden="true" customHeight="true" outlineLevel="0" collapsed="false">
      <c r="B92" s="15" t="n">
        <v>87</v>
      </c>
      <c r="C92" s="20"/>
      <c r="D92" s="21"/>
      <c r="E92" s="20"/>
    </row>
    <row r="93" customFormat="false" ht="15" hidden="true" customHeight="true" outlineLevel="0" collapsed="false">
      <c r="B93" s="15" t="n">
        <v>88</v>
      </c>
      <c r="C93" s="20"/>
      <c r="D93" s="21"/>
      <c r="E93" s="20"/>
    </row>
    <row r="94" customFormat="false" ht="15" hidden="true" customHeight="true" outlineLevel="0" collapsed="false">
      <c r="B94" s="15" t="n">
        <v>89</v>
      </c>
      <c r="C94" s="20"/>
      <c r="D94" s="21"/>
      <c r="E94" s="20"/>
    </row>
    <row r="95" customFormat="false" ht="15" hidden="true" customHeight="true" outlineLevel="0" collapsed="false">
      <c r="B95" s="15" t="n">
        <v>90</v>
      </c>
      <c r="C95" s="20"/>
      <c r="D95" s="21"/>
      <c r="E95" s="20"/>
    </row>
    <row r="96" customFormat="false" ht="15" hidden="true" customHeight="true" outlineLevel="0" collapsed="false">
      <c r="B96" s="15" t="n">
        <v>91</v>
      </c>
      <c r="C96" s="20"/>
      <c r="D96" s="21"/>
      <c r="E96" s="20"/>
    </row>
    <row r="97" customFormat="false" ht="15" hidden="true" customHeight="true" outlineLevel="0" collapsed="false">
      <c r="B97" s="15" t="n">
        <v>92</v>
      </c>
      <c r="C97" s="20"/>
      <c r="D97" s="21"/>
      <c r="E97" s="20"/>
    </row>
    <row r="98" customFormat="false" ht="15" hidden="true" customHeight="true" outlineLevel="0" collapsed="false">
      <c r="B98" s="15" t="n">
        <v>93</v>
      </c>
      <c r="C98" s="20"/>
      <c r="D98" s="21"/>
      <c r="E98" s="20"/>
    </row>
    <row r="99" customFormat="false" ht="15" hidden="true" customHeight="true" outlineLevel="0" collapsed="false">
      <c r="B99" s="15" t="n">
        <v>94</v>
      </c>
      <c r="C99" s="20"/>
      <c r="D99" s="21"/>
      <c r="E99" s="20"/>
    </row>
    <row r="100" customFormat="false" ht="15" hidden="true" customHeight="true" outlineLevel="0" collapsed="false">
      <c r="B100" s="15" t="n">
        <v>95</v>
      </c>
      <c r="C100" s="20"/>
      <c r="D100" s="21"/>
      <c r="E100" s="20"/>
    </row>
    <row r="101" customFormat="false" ht="15" hidden="true" customHeight="true" outlineLevel="0" collapsed="false">
      <c r="B101" s="15" t="n">
        <v>96</v>
      </c>
      <c r="C101" s="20"/>
      <c r="D101" s="21"/>
      <c r="E101" s="20"/>
    </row>
    <row r="102" customFormat="false" ht="15" hidden="true" customHeight="true" outlineLevel="0" collapsed="false">
      <c r="B102" s="15" t="n">
        <v>97</v>
      </c>
      <c r="C102" s="20"/>
      <c r="D102" s="21"/>
      <c r="E102" s="20"/>
    </row>
    <row r="103" customFormat="false" ht="15" hidden="true" customHeight="true" outlineLevel="0" collapsed="false">
      <c r="B103" s="15" t="n">
        <v>98</v>
      </c>
      <c r="C103" s="20"/>
      <c r="D103" s="21"/>
      <c r="E103" s="20"/>
    </row>
    <row r="104" customFormat="false" ht="15" hidden="true" customHeight="true" outlineLevel="0" collapsed="false">
      <c r="B104" s="15" t="n">
        <v>99</v>
      </c>
      <c r="C104" s="20"/>
      <c r="D104" s="21"/>
      <c r="E104" s="20"/>
    </row>
    <row r="105" customFormat="false" ht="15" hidden="true" customHeight="true" outlineLevel="0" collapsed="false">
      <c r="B105" s="15" t="n">
        <v>100</v>
      </c>
      <c r="C105" s="20"/>
      <c r="D105" s="21"/>
      <c r="E105" s="20"/>
    </row>
    <row r="106" customFormat="false" ht="15" hidden="true" customHeight="true" outlineLevel="0" collapsed="false">
      <c r="B106" s="15" t="n">
        <v>101</v>
      </c>
      <c r="C106" s="20"/>
      <c r="D106" s="21"/>
      <c r="E106" s="20"/>
    </row>
    <row r="107" customFormat="false" ht="15" hidden="true" customHeight="true" outlineLevel="0" collapsed="false">
      <c r="B107" s="15" t="n">
        <v>102</v>
      </c>
      <c r="C107" s="20"/>
      <c r="D107" s="21"/>
      <c r="E107" s="20"/>
    </row>
    <row r="108" customFormat="false" ht="15" hidden="true" customHeight="true" outlineLevel="0" collapsed="false">
      <c r="B108" s="15" t="n">
        <v>103</v>
      </c>
      <c r="C108" s="20"/>
      <c r="D108" s="21"/>
      <c r="E108" s="20"/>
    </row>
    <row r="109" customFormat="false" ht="15" hidden="true" customHeight="true" outlineLevel="0" collapsed="false">
      <c r="B109" s="15" t="n">
        <v>104</v>
      </c>
      <c r="C109" s="20"/>
      <c r="D109" s="21"/>
      <c r="E109" s="20"/>
    </row>
    <row r="110" customFormat="false" ht="15" hidden="true" customHeight="true" outlineLevel="0" collapsed="false">
      <c r="B110" s="15" t="n">
        <v>105</v>
      </c>
      <c r="C110" s="20"/>
      <c r="D110" s="21"/>
      <c r="E110" s="20"/>
    </row>
    <row r="111" customFormat="false" ht="15" hidden="true" customHeight="true" outlineLevel="0" collapsed="false">
      <c r="B111" s="15" t="n">
        <v>106</v>
      </c>
      <c r="C111" s="20"/>
      <c r="D111" s="21"/>
      <c r="E111" s="20"/>
    </row>
    <row r="112" customFormat="false" ht="15" hidden="true" customHeight="true" outlineLevel="0" collapsed="false">
      <c r="B112" s="15" t="n">
        <v>107</v>
      </c>
      <c r="C112" s="20"/>
      <c r="D112" s="21"/>
      <c r="E112" s="20"/>
    </row>
    <row r="113" customFormat="false" ht="15" hidden="true" customHeight="true" outlineLevel="0" collapsed="false">
      <c r="B113" s="15" t="n">
        <v>108</v>
      </c>
      <c r="C113" s="20"/>
      <c r="D113" s="21"/>
      <c r="E113" s="20"/>
    </row>
    <row r="114" customFormat="false" ht="15" hidden="true" customHeight="true" outlineLevel="0" collapsed="false">
      <c r="B114" s="15" t="n">
        <v>109</v>
      </c>
      <c r="C114" s="20"/>
      <c r="D114" s="21"/>
      <c r="E114" s="20"/>
    </row>
    <row r="115" customFormat="false" ht="15" hidden="true" customHeight="true" outlineLevel="0" collapsed="false">
      <c r="B115" s="15" t="n">
        <v>110</v>
      </c>
      <c r="C115" s="20"/>
      <c r="D115" s="21"/>
      <c r="E115" s="20"/>
    </row>
    <row r="116" customFormat="false" ht="15" hidden="true" customHeight="true" outlineLevel="0" collapsed="false">
      <c r="B116" s="15" t="n">
        <v>111</v>
      </c>
      <c r="C116" s="20"/>
      <c r="D116" s="21"/>
      <c r="E116" s="20"/>
    </row>
    <row r="117" customFormat="false" ht="15" hidden="true" customHeight="true" outlineLevel="0" collapsed="false">
      <c r="B117" s="15" t="n">
        <v>112</v>
      </c>
      <c r="C117" s="20"/>
      <c r="D117" s="21"/>
      <c r="E117" s="20"/>
    </row>
    <row r="118" customFormat="false" ht="15" hidden="true" customHeight="true" outlineLevel="0" collapsed="false">
      <c r="B118" s="15" t="n">
        <v>113</v>
      </c>
      <c r="C118" s="20"/>
      <c r="D118" s="21"/>
      <c r="E118" s="20"/>
    </row>
    <row r="119" customFormat="false" ht="15" hidden="true" customHeight="true" outlineLevel="0" collapsed="false">
      <c r="B119" s="15" t="n">
        <v>114</v>
      </c>
      <c r="C119" s="20"/>
      <c r="D119" s="21"/>
      <c r="E119" s="20"/>
    </row>
    <row r="120" customFormat="false" ht="15" hidden="true" customHeight="true" outlineLevel="0" collapsed="false">
      <c r="B120" s="15" t="n">
        <v>115</v>
      </c>
      <c r="C120" s="20"/>
      <c r="D120" s="21"/>
      <c r="E120" s="20"/>
    </row>
    <row r="121" customFormat="false" ht="15" hidden="true" customHeight="true" outlineLevel="0" collapsed="false">
      <c r="B121" s="15" t="n">
        <v>116</v>
      </c>
      <c r="C121" s="20"/>
      <c r="D121" s="21"/>
      <c r="E121" s="20"/>
    </row>
    <row r="122" customFormat="false" ht="15" hidden="true" customHeight="true" outlineLevel="0" collapsed="false">
      <c r="B122" s="15" t="n">
        <v>117</v>
      </c>
      <c r="C122" s="20"/>
      <c r="D122" s="21"/>
      <c r="E122" s="20"/>
    </row>
    <row r="123" customFormat="false" ht="15" hidden="true" customHeight="true" outlineLevel="0" collapsed="false">
      <c r="B123" s="15" t="n">
        <v>118</v>
      </c>
      <c r="C123" s="20"/>
      <c r="D123" s="21"/>
      <c r="E123" s="20"/>
    </row>
    <row r="124" customFormat="false" ht="15" hidden="true" customHeight="true" outlineLevel="0" collapsed="false">
      <c r="B124" s="15" t="n">
        <v>119</v>
      </c>
      <c r="C124" s="20"/>
      <c r="D124" s="21"/>
      <c r="E124" s="20"/>
    </row>
    <row r="125" customFormat="false" ht="15" hidden="true" customHeight="true" outlineLevel="0" collapsed="false">
      <c r="B125" s="15" t="n">
        <v>120</v>
      </c>
      <c r="C125" s="20"/>
      <c r="D125" s="21"/>
      <c r="E125" s="20"/>
    </row>
    <row r="126" customFormat="false" ht="15" hidden="true" customHeight="true" outlineLevel="0" collapsed="false">
      <c r="B126" s="15" t="n">
        <v>121</v>
      </c>
      <c r="C126" s="20"/>
      <c r="D126" s="21"/>
      <c r="E126" s="20"/>
    </row>
    <row r="127" customFormat="false" ht="15" hidden="true" customHeight="true" outlineLevel="0" collapsed="false">
      <c r="B127" s="15" t="n">
        <v>122</v>
      </c>
      <c r="C127" s="20"/>
      <c r="D127" s="21"/>
      <c r="E127" s="20"/>
    </row>
    <row r="128" customFormat="false" ht="15" hidden="true" customHeight="true" outlineLevel="0" collapsed="false">
      <c r="B128" s="15" t="n">
        <v>123</v>
      </c>
      <c r="C128" s="20"/>
      <c r="D128" s="21"/>
      <c r="E128" s="20"/>
    </row>
    <row r="129" customFormat="false" ht="15" hidden="true" customHeight="true" outlineLevel="0" collapsed="false">
      <c r="B129" s="15" t="n">
        <v>124</v>
      </c>
      <c r="C129" s="20"/>
      <c r="D129" s="21"/>
      <c r="E129" s="20"/>
    </row>
    <row r="130" customFormat="false" ht="15" hidden="true" customHeight="true" outlineLevel="0" collapsed="false">
      <c r="B130" s="15" t="n">
        <v>125</v>
      </c>
      <c r="C130" s="20"/>
      <c r="D130" s="21"/>
      <c r="E130" s="20"/>
    </row>
    <row r="131" customFormat="false" ht="15" hidden="true" customHeight="true" outlineLevel="0" collapsed="false">
      <c r="B131" s="15" t="n">
        <v>126</v>
      </c>
      <c r="C131" s="20"/>
      <c r="D131" s="21"/>
      <c r="E131" s="20"/>
    </row>
    <row r="132" customFormat="false" ht="15" hidden="true" customHeight="true" outlineLevel="0" collapsed="false">
      <c r="B132" s="15" t="n">
        <v>127</v>
      </c>
      <c r="C132" s="20"/>
      <c r="D132" s="21"/>
      <c r="E132" s="20"/>
    </row>
    <row r="133" customFormat="false" ht="15" hidden="true" customHeight="true" outlineLevel="0" collapsed="false">
      <c r="B133" s="15" t="n">
        <v>128</v>
      </c>
      <c r="C133" s="20"/>
      <c r="D133" s="21"/>
      <c r="E133" s="20"/>
    </row>
    <row r="134" customFormat="false" ht="15" hidden="true" customHeight="true" outlineLevel="0" collapsed="false">
      <c r="B134" s="15" t="n">
        <v>129</v>
      </c>
      <c r="C134" s="20"/>
      <c r="D134" s="21"/>
      <c r="E134" s="20"/>
    </row>
    <row r="135" customFormat="false" ht="15" hidden="true" customHeight="true" outlineLevel="0" collapsed="false">
      <c r="B135" s="15" t="n">
        <v>130</v>
      </c>
      <c r="C135" s="20"/>
      <c r="D135" s="21"/>
      <c r="E135" s="20"/>
    </row>
    <row r="136" customFormat="false" ht="15" hidden="true" customHeight="true" outlineLevel="0" collapsed="false">
      <c r="B136" s="15" t="n">
        <v>131</v>
      </c>
      <c r="C136" s="20"/>
      <c r="D136" s="21"/>
      <c r="E136" s="20"/>
    </row>
    <row r="137" customFormat="false" ht="15" hidden="true" customHeight="true" outlineLevel="0" collapsed="false">
      <c r="B137" s="15" t="n">
        <v>132</v>
      </c>
      <c r="C137" s="20"/>
      <c r="D137" s="21"/>
      <c r="E137" s="20"/>
    </row>
    <row r="138" customFormat="false" ht="15" hidden="true" customHeight="true" outlineLevel="0" collapsed="false">
      <c r="B138" s="15" t="n">
        <v>133</v>
      </c>
      <c r="C138" s="20"/>
      <c r="D138" s="21"/>
      <c r="E138" s="20"/>
    </row>
    <row r="139" customFormat="false" ht="15" hidden="true" customHeight="true" outlineLevel="0" collapsed="false">
      <c r="B139" s="15" t="n">
        <v>134</v>
      </c>
      <c r="C139" s="20"/>
      <c r="D139" s="21"/>
      <c r="E139" s="20"/>
    </row>
    <row r="140" customFormat="false" ht="15" hidden="true" customHeight="true" outlineLevel="0" collapsed="false">
      <c r="B140" s="15" t="n">
        <v>135</v>
      </c>
      <c r="C140" s="20"/>
      <c r="D140" s="21"/>
      <c r="E140" s="20"/>
    </row>
    <row r="141" customFormat="false" ht="15" hidden="true" customHeight="true" outlineLevel="0" collapsed="false">
      <c r="B141" s="15" t="n">
        <v>136</v>
      </c>
      <c r="C141" s="20"/>
      <c r="D141" s="21"/>
      <c r="E141" s="20"/>
    </row>
    <row r="142" customFormat="false" ht="15" hidden="true" customHeight="true" outlineLevel="0" collapsed="false">
      <c r="B142" s="15" t="n">
        <v>137</v>
      </c>
      <c r="C142" s="20"/>
      <c r="D142" s="21"/>
      <c r="E142" s="20"/>
    </row>
    <row r="143" customFormat="false" ht="15" hidden="true" customHeight="true" outlineLevel="0" collapsed="false">
      <c r="B143" s="15" t="n">
        <v>138</v>
      </c>
      <c r="C143" s="20"/>
      <c r="D143" s="21"/>
      <c r="E143" s="20"/>
    </row>
    <row r="144" customFormat="false" ht="15" hidden="true" customHeight="true" outlineLevel="0" collapsed="false">
      <c r="B144" s="15" t="n">
        <v>139</v>
      </c>
      <c r="C144" s="20"/>
      <c r="D144" s="21"/>
      <c r="E144" s="20"/>
    </row>
    <row r="145" customFormat="false" ht="15" hidden="true" customHeight="true" outlineLevel="0" collapsed="false">
      <c r="B145" s="15" t="n">
        <v>140</v>
      </c>
      <c r="C145" s="20"/>
      <c r="D145" s="21"/>
      <c r="E145" s="20"/>
    </row>
    <row r="146" customFormat="false" ht="15" hidden="true" customHeight="true" outlineLevel="0" collapsed="false">
      <c r="B146" s="15" t="n">
        <v>141</v>
      </c>
      <c r="C146" s="20"/>
      <c r="D146" s="21"/>
      <c r="E146" s="20"/>
    </row>
    <row r="147" customFormat="false" ht="15" hidden="true" customHeight="true" outlineLevel="0" collapsed="false">
      <c r="B147" s="15" t="n">
        <v>142</v>
      </c>
      <c r="C147" s="20"/>
      <c r="D147" s="21"/>
      <c r="E147" s="20"/>
    </row>
    <row r="148" customFormat="false" ht="15" hidden="true" customHeight="true" outlineLevel="0" collapsed="false">
      <c r="B148" s="15" t="n">
        <v>143</v>
      </c>
      <c r="C148" s="20"/>
      <c r="D148" s="21"/>
      <c r="E148" s="20"/>
    </row>
    <row r="149" customFormat="false" ht="15" hidden="true" customHeight="true" outlineLevel="0" collapsed="false">
      <c r="B149" s="15" t="n">
        <v>144</v>
      </c>
      <c r="C149" s="20"/>
      <c r="D149" s="21"/>
      <c r="E149" s="20"/>
    </row>
    <row r="150" customFormat="false" ht="15" hidden="true" customHeight="true" outlineLevel="0" collapsed="false">
      <c r="B150" s="15" t="n">
        <v>145</v>
      </c>
      <c r="C150" s="20"/>
      <c r="D150" s="21"/>
      <c r="E150" s="20"/>
    </row>
    <row r="151" customFormat="false" ht="15" hidden="true" customHeight="true" outlineLevel="0" collapsed="false">
      <c r="B151" s="15" t="n">
        <v>146</v>
      </c>
      <c r="C151" s="20"/>
      <c r="D151" s="21"/>
      <c r="E151" s="20"/>
    </row>
    <row r="152" customFormat="false" ht="15" hidden="true" customHeight="true" outlineLevel="0" collapsed="false">
      <c r="B152" s="15" t="n">
        <v>147</v>
      </c>
      <c r="C152" s="20"/>
      <c r="D152" s="21"/>
      <c r="E152" s="20"/>
    </row>
    <row r="153" customFormat="false" ht="15" hidden="true" customHeight="true" outlineLevel="0" collapsed="false">
      <c r="B153" s="15" t="n">
        <v>148</v>
      </c>
      <c r="C153" s="20"/>
      <c r="D153" s="21"/>
      <c r="E153" s="20"/>
    </row>
    <row r="154" customFormat="false" ht="15" hidden="true" customHeight="true" outlineLevel="0" collapsed="false">
      <c r="B154" s="15" t="n">
        <v>149</v>
      </c>
      <c r="C154" s="20"/>
      <c r="D154" s="21"/>
      <c r="E154" s="20"/>
    </row>
    <row r="155" customFormat="false" ht="15" hidden="true" customHeight="true" outlineLevel="0" collapsed="false">
      <c r="B155" s="15" t="n">
        <v>150</v>
      </c>
      <c r="C155" s="20"/>
      <c r="D155" s="21"/>
      <c r="E155" s="20"/>
    </row>
    <row r="156" customFormat="false" ht="15" hidden="true" customHeight="true" outlineLevel="0" collapsed="false">
      <c r="B156" s="15" t="n">
        <v>151</v>
      </c>
      <c r="C156" s="20"/>
      <c r="D156" s="21"/>
      <c r="E156" s="20"/>
    </row>
    <row r="157" customFormat="false" ht="15" hidden="true" customHeight="true" outlineLevel="0" collapsed="false">
      <c r="B157" s="15" t="n">
        <v>152</v>
      </c>
      <c r="C157" s="20"/>
      <c r="D157" s="21"/>
      <c r="E157" s="20"/>
    </row>
    <row r="158" customFormat="false" ht="15" hidden="true" customHeight="true" outlineLevel="0" collapsed="false">
      <c r="B158" s="15" t="n">
        <v>153</v>
      </c>
      <c r="C158" s="20"/>
      <c r="D158" s="21"/>
      <c r="E158" s="20"/>
    </row>
    <row r="159" customFormat="false" ht="15" hidden="true" customHeight="true" outlineLevel="0" collapsed="false">
      <c r="B159" s="15" t="n">
        <v>154</v>
      </c>
      <c r="C159" s="20"/>
      <c r="D159" s="21"/>
      <c r="E159" s="20"/>
    </row>
    <row r="160" customFormat="false" ht="15" hidden="true" customHeight="true" outlineLevel="0" collapsed="false">
      <c r="B160" s="15" t="n">
        <v>155</v>
      </c>
      <c r="C160" s="20"/>
      <c r="D160" s="21"/>
      <c r="E160" s="20"/>
    </row>
    <row r="161" customFormat="false" ht="15" hidden="true" customHeight="true" outlineLevel="0" collapsed="false">
      <c r="B161" s="15" t="n">
        <v>156</v>
      </c>
      <c r="C161" s="20"/>
      <c r="D161" s="21"/>
      <c r="E161" s="20"/>
    </row>
    <row r="162" customFormat="false" ht="15" hidden="true" customHeight="true" outlineLevel="0" collapsed="false">
      <c r="B162" s="15" t="n">
        <v>157</v>
      </c>
      <c r="C162" s="20"/>
      <c r="D162" s="21"/>
      <c r="E162" s="20"/>
    </row>
    <row r="163" customFormat="false" ht="15" hidden="true" customHeight="true" outlineLevel="0" collapsed="false">
      <c r="B163" s="15" t="n">
        <v>158</v>
      </c>
      <c r="C163" s="20"/>
      <c r="D163" s="21"/>
      <c r="E163" s="20"/>
    </row>
    <row r="164" customFormat="false" ht="15" hidden="true" customHeight="true" outlineLevel="0" collapsed="false">
      <c r="B164" s="15" t="n">
        <v>159</v>
      </c>
      <c r="C164" s="20"/>
      <c r="D164" s="21"/>
      <c r="E164" s="20"/>
    </row>
    <row r="165" customFormat="false" ht="15" hidden="true" customHeight="true" outlineLevel="0" collapsed="false">
      <c r="B165" s="15" t="n">
        <v>160</v>
      </c>
      <c r="C165" s="20"/>
      <c r="D165" s="21"/>
      <c r="E165" s="20"/>
    </row>
    <row r="166" customFormat="false" ht="15" hidden="true" customHeight="true" outlineLevel="0" collapsed="false">
      <c r="B166" s="15" t="n">
        <v>161</v>
      </c>
      <c r="C166" s="20"/>
      <c r="D166" s="21"/>
      <c r="E166" s="20"/>
    </row>
    <row r="167" customFormat="false" ht="15" hidden="true" customHeight="true" outlineLevel="0" collapsed="false">
      <c r="B167" s="15" t="n">
        <v>162</v>
      </c>
      <c r="C167" s="20"/>
      <c r="D167" s="21"/>
      <c r="E167" s="20"/>
    </row>
    <row r="168" customFormat="false" ht="15" hidden="true" customHeight="true" outlineLevel="0" collapsed="false">
      <c r="B168" s="15" t="n">
        <v>163</v>
      </c>
      <c r="C168" s="20"/>
      <c r="D168" s="21"/>
      <c r="E168" s="20"/>
    </row>
    <row r="169" customFormat="false" ht="15" hidden="true" customHeight="true" outlineLevel="0" collapsed="false">
      <c r="B169" s="15" t="n">
        <v>164</v>
      </c>
      <c r="C169" s="20"/>
      <c r="D169" s="21"/>
      <c r="E169" s="20"/>
    </row>
    <row r="170" customFormat="false" ht="15" hidden="true" customHeight="true" outlineLevel="0" collapsed="false">
      <c r="B170" s="15" t="n">
        <v>165</v>
      </c>
      <c r="C170" s="20"/>
      <c r="D170" s="21"/>
      <c r="E170" s="20"/>
    </row>
    <row r="171" customFormat="false" ht="15" hidden="true" customHeight="true" outlineLevel="0" collapsed="false">
      <c r="B171" s="15" t="n">
        <v>166</v>
      </c>
      <c r="C171" s="20"/>
      <c r="D171" s="21"/>
      <c r="E171" s="20"/>
    </row>
    <row r="172" customFormat="false" ht="15" hidden="true" customHeight="true" outlineLevel="0" collapsed="false">
      <c r="B172" s="15" t="n">
        <v>167</v>
      </c>
      <c r="C172" s="20"/>
      <c r="D172" s="21"/>
      <c r="E172" s="20"/>
    </row>
    <row r="173" customFormat="false" ht="15" hidden="true" customHeight="true" outlineLevel="0" collapsed="false">
      <c r="B173" s="15" t="n">
        <v>168</v>
      </c>
      <c r="C173" s="20"/>
      <c r="D173" s="21"/>
      <c r="E173" s="20"/>
    </row>
    <row r="174" customFormat="false" ht="15" hidden="true" customHeight="true" outlineLevel="0" collapsed="false">
      <c r="B174" s="15" t="n">
        <v>169</v>
      </c>
      <c r="C174" s="20"/>
      <c r="D174" s="21"/>
      <c r="E174" s="20"/>
    </row>
    <row r="175" customFormat="false" ht="15" hidden="true" customHeight="true" outlineLevel="0" collapsed="false">
      <c r="B175" s="15" t="n">
        <v>170</v>
      </c>
      <c r="C175" s="20"/>
      <c r="D175" s="21"/>
      <c r="E175" s="20"/>
    </row>
    <row r="176" customFormat="false" ht="15" hidden="true" customHeight="true" outlineLevel="0" collapsed="false">
      <c r="B176" s="15" t="n">
        <v>171</v>
      </c>
      <c r="C176" s="20"/>
      <c r="D176" s="21"/>
      <c r="E176" s="20"/>
    </row>
    <row r="177" customFormat="false" ht="15" hidden="true" customHeight="true" outlineLevel="0" collapsed="false">
      <c r="B177" s="15" t="n">
        <v>172</v>
      </c>
      <c r="C177" s="20"/>
      <c r="D177" s="21"/>
      <c r="E177" s="20"/>
    </row>
    <row r="178" customFormat="false" ht="15" hidden="true" customHeight="true" outlineLevel="0" collapsed="false">
      <c r="B178" s="15" t="n">
        <v>173</v>
      </c>
      <c r="C178" s="20"/>
      <c r="D178" s="21"/>
      <c r="E178" s="20"/>
    </row>
    <row r="179" customFormat="false" ht="15" hidden="true" customHeight="true" outlineLevel="0" collapsed="false">
      <c r="B179" s="15" t="n">
        <v>174</v>
      </c>
      <c r="C179" s="20"/>
      <c r="D179" s="21"/>
      <c r="E179" s="20"/>
    </row>
    <row r="180" customFormat="false" ht="15" hidden="true" customHeight="true" outlineLevel="0" collapsed="false">
      <c r="B180" s="15" t="n">
        <v>175</v>
      </c>
      <c r="C180" s="20"/>
      <c r="D180" s="21"/>
      <c r="E180" s="20"/>
    </row>
    <row r="181" customFormat="false" ht="15" hidden="true" customHeight="true" outlineLevel="0" collapsed="false">
      <c r="B181" s="15" t="n">
        <v>176</v>
      </c>
      <c r="C181" s="20"/>
      <c r="D181" s="21"/>
      <c r="E181" s="20"/>
    </row>
    <row r="182" customFormat="false" ht="15" hidden="true" customHeight="true" outlineLevel="0" collapsed="false">
      <c r="B182" s="15" t="n">
        <v>177</v>
      </c>
      <c r="C182" s="20"/>
      <c r="D182" s="21"/>
      <c r="E182" s="20"/>
    </row>
    <row r="183" customFormat="false" ht="15" hidden="true" customHeight="true" outlineLevel="0" collapsed="false">
      <c r="B183" s="15" t="n">
        <v>178</v>
      </c>
      <c r="C183" s="20"/>
      <c r="D183" s="21"/>
      <c r="E183" s="20"/>
    </row>
    <row r="184" customFormat="false" ht="15" hidden="true" customHeight="true" outlineLevel="0" collapsed="false">
      <c r="B184" s="15" t="n">
        <v>179</v>
      </c>
      <c r="C184" s="20"/>
      <c r="D184" s="21"/>
      <c r="E184" s="20"/>
    </row>
    <row r="185" customFormat="false" ht="15" hidden="true" customHeight="true" outlineLevel="0" collapsed="false">
      <c r="B185" s="15" t="n">
        <v>180</v>
      </c>
      <c r="C185" s="20"/>
      <c r="D185" s="21"/>
      <c r="E185" s="20"/>
    </row>
    <row r="186" customFormat="false" ht="15" hidden="true" customHeight="true" outlineLevel="0" collapsed="false">
      <c r="B186" s="15" t="n">
        <v>181</v>
      </c>
      <c r="C186" s="20"/>
      <c r="D186" s="21"/>
      <c r="E186" s="20"/>
    </row>
    <row r="187" customFormat="false" ht="15" hidden="true" customHeight="true" outlineLevel="0" collapsed="false">
      <c r="B187" s="15" t="n">
        <v>182</v>
      </c>
      <c r="C187" s="20"/>
      <c r="D187" s="21"/>
      <c r="E187" s="20"/>
    </row>
    <row r="188" customFormat="false" ht="15" hidden="true" customHeight="true" outlineLevel="0" collapsed="false">
      <c r="B188" s="15" t="n">
        <v>183</v>
      </c>
      <c r="C188" s="20"/>
      <c r="D188" s="21"/>
      <c r="E188" s="20"/>
    </row>
    <row r="189" customFormat="false" ht="15" hidden="true" customHeight="true" outlineLevel="0" collapsed="false">
      <c r="B189" s="15" t="n">
        <v>184</v>
      </c>
      <c r="C189" s="20"/>
      <c r="D189" s="21"/>
      <c r="E189" s="20"/>
    </row>
    <row r="190" customFormat="false" ht="15" hidden="true" customHeight="true" outlineLevel="0" collapsed="false">
      <c r="B190" s="15" t="n">
        <v>185</v>
      </c>
      <c r="C190" s="20"/>
      <c r="D190" s="21"/>
      <c r="E190" s="20"/>
    </row>
    <row r="191" customFormat="false" ht="15" hidden="true" customHeight="true" outlineLevel="0" collapsed="false">
      <c r="B191" s="15" t="n">
        <v>186</v>
      </c>
      <c r="C191" s="20"/>
      <c r="D191" s="21"/>
      <c r="E191" s="20"/>
    </row>
    <row r="192" customFormat="false" ht="15" hidden="true" customHeight="true" outlineLevel="0" collapsed="false">
      <c r="B192" s="15" t="n">
        <v>187</v>
      </c>
      <c r="C192" s="20"/>
      <c r="D192" s="21"/>
      <c r="E192" s="20"/>
    </row>
    <row r="193" customFormat="false" ht="15" hidden="true" customHeight="true" outlineLevel="0" collapsed="false">
      <c r="B193" s="15" t="n">
        <v>188</v>
      </c>
      <c r="C193" s="20"/>
      <c r="D193" s="21"/>
      <c r="E193" s="20"/>
    </row>
    <row r="194" customFormat="false" ht="15" hidden="true" customHeight="true" outlineLevel="0" collapsed="false">
      <c r="B194" s="15" t="n">
        <v>189</v>
      </c>
      <c r="C194" s="20"/>
      <c r="D194" s="21"/>
      <c r="E194" s="20"/>
    </row>
    <row r="195" customFormat="false" ht="15" hidden="true" customHeight="true" outlineLevel="0" collapsed="false">
      <c r="B195" s="15" t="n">
        <v>190</v>
      </c>
      <c r="C195" s="20"/>
      <c r="D195" s="21"/>
      <c r="E195" s="20"/>
    </row>
    <row r="196" customFormat="false" ht="15" hidden="true" customHeight="true" outlineLevel="0" collapsed="false">
      <c r="B196" s="15" t="n">
        <v>191</v>
      </c>
      <c r="C196" s="20"/>
      <c r="D196" s="21"/>
      <c r="E196" s="20"/>
    </row>
    <row r="197" customFormat="false" ht="15" hidden="true" customHeight="true" outlineLevel="0" collapsed="false">
      <c r="B197" s="15" t="n">
        <v>192</v>
      </c>
      <c r="C197" s="20"/>
      <c r="D197" s="21"/>
      <c r="E197" s="20"/>
    </row>
    <row r="198" customFormat="false" ht="15" hidden="true" customHeight="true" outlineLevel="0" collapsed="false">
      <c r="B198" s="15" t="n">
        <v>193</v>
      </c>
      <c r="C198" s="20"/>
      <c r="D198" s="21"/>
      <c r="E198" s="20"/>
    </row>
    <row r="199" customFormat="false" ht="15" hidden="true" customHeight="true" outlineLevel="0" collapsed="false">
      <c r="B199" s="15" t="n">
        <v>194</v>
      </c>
      <c r="C199" s="20"/>
      <c r="D199" s="21"/>
      <c r="E199" s="20"/>
    </row>
    <row r="200" customFormat="false" ht="15" hidden="true" customHeight="true" outlineLevel="0" collapsed="false">
      <c r="B200" s="15" t="n">
        <v>195</v>
      </c>
      <c r="C200" s="20"/>
      <c r="D200" s="21"/>
      <c r="E200" s="20"/>
    </row>
    <row r="201" customFormat="false" ht="15" hidden="true" customHeight="true" outlineLevel="0" collapsed="false">
      <c r="B201" s="15" t="n">
        <v>196</v>
      </c>
      <c r="C201" s="20"/>
      <c r="D201" s="21"/>
      <c r="E201" s="20"/>
    </row>
    <row r="202" customFormat="false" ht="15" hidden="true" customHeight="true" outlineLevel="0" collapsed="false">
      <c r="B202" s="15" t="n">
        <v>197</v>
      </c>
      <c r="C202" s="20"/>
      <c r="D202" s="21"/>
      <c r="E202" s="20"/>
    </row>
    <row r="203" customFormat="false" ht="15" hidden="true" customHeight="true" outlineLevel="0" collapsed="false">
      <c r="B203" s="15" t="n">
        <v>198</v>
      </c>
      <c r="C203" s="20"/>
      <c r="D203" s="21"/>
      <c r="E203" s="20"/>
    </row>
    <row r="204" customFormat="false" ht="15" hidden="true" customHeight="true" outlineLevel="0" collapsed="false">
      <c r="B204" s="15" t="n">
        <v>199</v>
      </c>
      <c r="C204" s="20"/>
      <c r="D204" s="21"/>
      <c r="E204" s="20"/>
    </row>
    <row r="205" customFormat="false" ht="15" hidden="true" customHeight="true" outlineLevel="0" collapsed="false">
      <c r="B205" s="15" t="n">
        <v>200</v>
      </c>
      <c r="C205" s="20"/>
      <c r="D205" s="21"/>
      <c r="E205" s="20"/>
    </row>
    <row r="206" customFormat="false" ht="15" hidden="true" customHeight="true" outlineLevel="0" collapsed="false">
      <c r="B206" s="15" t="n">
        <v>201</v>
      </c>
      <c r="C206" s="20"/>
      <c r="D206" s="21"/>
      <c r="E206" s="20"/>
    </row>
    <row r="207" customFormat="false" ht="15" hidden="true" customHeight="true" outlineLevel="0" collapsed="false">
      <c r="B207" s="15" t="n">
        <v>202</v>
      </c>
      <c r="C207" s="20"/>
      <c r="D207" s="21"/>
      <c r="E207" s="20"/>
    </row>
    <row r="208" customFormat="false" ht="15" hidden="true" customHeight="true" outlineLevel="0" collapsed="false">
      <c r="B208" s="15" t="n">
        <v>203</v>
      </c>
      <c r="C208" s="20"/>
      <c r="D208" s="21"/>
      <c r="E208" s="20"/>
    </row>
    <row r="209" customFormat="false" ht="15" hidden="true" customHeight="true" outlineLevel="0" collapsed="false">
      <c r="B209" s="15" t="n">
        <v>204</v>
      </c>
      <c r="C209" s="20"/>
      <c r="D209" s="21"/>
      <c r="E209" s="20"/>
    </row>
    <row r="210" customFormat="false" ht="15" hidden="true" customHeight="true" outlineLevel="0" collapsed="false">
      <c r="B210" s="15" t="n">
        <v>205</v>
      </c>
      <c r="C210" s="20"/>
      <c r="D210" s="21"/>
      <c r="E210" s="20"/>
    </row>
    <row r="211" customFormat="false" ht="15" hidden="true" customHeight="true" outlineLevel="0" collapsed="false">
      <c r="B211" s="15" t="n">
        <v>206</v>
      </c>
      <c r="C211" s="20"/>
      <c r="D211" s="21"/>
      <c r="E211" s="20"/>
    </row>
    <row r="212" customFormat="false" ht="15" hidden="true" customHeight="true" outlineLevel="0" collapsed="false">
      <c r="B212" s="15" t="n">
        <v>207</v>
      </c>
      <c r="C212" s="20"/>
      <c r="D212" s="21"/>
      <c r="E212" s="20"/>
    </row>
    <row r="213" customFormat="false" ht="15" hidden="true" customHeight="true" outlineLevel="0" collapsed="false">
      <c r="B213" s="15" t="n">
        <v>208</v>
      </c>
      <c r="C213" s="20"/>
      <c r="D213" s="21"/>
      <c r="E213" s="20"/>
    </row>
    <row r="214" customFormat="false" ht="15" hidden="true" customHeight="true" outlineLevel="0" collapsed="false">
      <c r="B214" s="15" t="n">
        <v>209</v>
      </c>
      <c r="C214" s="20"/>
      <c r="D214" s="21"/>
      <c r="E214" s="20"/>
    </row>
    <row r="215" customFormat="false" ht="15" hidden="true" customHeight="true" outlineLevel="0" collapsed="false">
      <c r="B215" s="15" t="n">
        <v>210</v>
      </c>
      <c r="C215" s="20"/>
      <c r="D215" s="21"/>
      <c r="E215" s="20"/>
    </row>
    <row r="216" customFormat="false" ht="15" hidden="true" customHeight="true" outlineLevel="0" collapsed="false">
      <c r="B216" s="15" t="n">
        <v>211</v>
      </c>
      <c r="C216" s="20"/>
      <c r="D216" s="21"/>
      <c r="E216" s="20"/>
    </row>
    <row r="217" customFormat="false" ht="15" hidden="true" customHeight="true" outlineLevel="0" collapsed="false">
      <c r="B217" s="15" t="n">
        <v>212</v>
      </c>
      <c r="C217" s="20"/>
      <c r="D217" s="21"/>
      <c r="E217" s="20"/>
    </row>
    <row r="218" customFormat="false" ht="15" hidden="true" customHeight="true" outlineLevel="0" collapsed="false">
      <c r="B218" s="15" t="n">
        <v>213</v>
      </c>
      <c r="C218" s="20"/>
      <c r="D218" s="21"/>
      <c r="E218" s="20"/>
    </row>
    <row r="219" customFormat="false" ht="15" hidden="true" customHeight="true" outlineLevel="0" collapsed="false">
      <c r="B219" s="15" t="n">
        <v>214</v>
      </c>
      <c r="C219" s="20"/>
      <c r="D219" s="21"/>
      <c r="E219" s="20"/>
    </row>
    <row r="220" customFormat="false" ht="15" hidden="true" customHeight="true" outlineLevel="0" collapsed="false">
      <c r="B220" s="15" t="n">
        <v>215</v>
      </c>
      <c r="C220" s="20"/>
      <c r="D220" s="21"/>
      <c r="E220" s="20"/>
    </row>
    <row r="221" customFormat="false" ht="15" hidden="true" customHeight="true" outlineLevel="0" collapsed="false">
      <c r="B221" s="15" t="n">
        <v>216</v>
      </c>
      <c r="C221" s="20"/>
      <c r="D221" s="21"/>
      <c r="E221" s="20"/>
    </row>
    <row r="222" customFormat="false" ht="15" hidden="true" customHeight="true" outlineLevel="0" collapsed="false">
      <c r="B222" s="15" t="n">
        <v>217</v>
      </c>
      <c r="C222" s="20"/>
      <c r="D222" s="21"/>
      <c r="E222" s="20"/>
    </row>
    <row r="223" customFormat="false" ht="15" hidden="true" customHeight="true" outlineLevel="0" collapsed="false">
      <c r="B223" s="15" t="n">
        <v>218</v>
      </c>
      <c r="C223" s="20"/>
      <c r="D223" s="21"/>
      <c r="E223" s="20"/>
    </row>
    <row r="224" customFormat="false" ht="15" hidden="true" customHeight="true" outlineLevel="0" collapsed="false">
      <c r="B224" s="15" t="n">
        <v>219</v>
      </c>
      <c r="C224" s="20"/>
      <c r="D224" s="21"/>
      <c r="E224" s="20"/>
    </row>
    <row r="225" customFormat="false" ht="15" hidden="true" customHeight="true" outlineLevel="0" collapsed="false">
      <c r="B225" s="15" t="n">
        <v>220</v>
      </c>
      <c r="C225" s="20"/>
      <c r="D225" s="21"/>
      <c r="E225" s="20"/>
    </row>
    <row r="226" customFormat="false" ht="15" hidden="true" customHeight="true" outlineLevel="0" collapsed="false">
      <c r="B226" s="15" t="n">
        <v>221</v>
      </c>
      <c r="C226" s="20"/>
      <c r="D226" s="21"/>
      <c r="E226" s="20"/>
    </row>
    <row r="227" customFormat="false" ht="15" hidden="true" customHeight="true" outlineLevel="0" collapsed="false">
      <c r="B227" s="15" t="n">
        <v>222</v>
      </c>
      <c r="C227" s="20"/>
      <c r="D227" s="21"/>
      <c r="E227" s="20"/>
    </row>
    <row r="228" customFormat="false" ht="15" hidden="true" customHeight="true" outlineLevel="0" collapsed="false">
      <c r="B228" s="15" t="n">
        <v>223</v>
      </c>
      <c r="C228" s="20"/>
      <c r="D228" s="21"/>
      <c r="E228" s="20"/>
    </row>
    <row r="229" customFormat="false" ht="15" hidden="true" customHeight="true" outlineLevel="0" collapsed="false">
      <c r="B229" s="15" t="n">
        <v>224</v>
      </c>
      <c r="C229" s="20"/>
      <c r="D229" s="21"/>
      <c r="E229" s="20"/>
    </row>
    <row r="230" customFormat="false" ht="15" hidden="true" customHeight="true" outlineLevel="0" collapsed="false">
      <c r="B230" s="15" t="n">
        <v>225</v>
      </c>
      <c r="C230" s="20"/>
      <c r="D230" s="21"/>
      <c r="E230" s="20"/>
    </row>
    <row r="231" customFormat="false" ht="15" hidden="true" customHeight="true" outlineLevel="0" collapsed="false">
      <c r="B231" s="15" t="n">
        <v>226</v>
      </c>
      <c r="C231" s="20"/>
      <c r="D231" s="21"/>
      <c r="E231" s="20"/>
    </row>
    <row r="232" customFormat="false" ht="15" hidden="true" customHeight="true" outlineLevel="0" collapsed="false">
      <c r="B232" s="15" t="n">
        <v>227</v>
      </c>
      <c r="C232" s="20"/>
      <c r="D232" s="21"/>
      <c r="E232" s="20"/>
    </row>
    <row r="233" customFormat="false" ht="15" hidden="true" customHeight="true" outlineLevel="0" collapsed="false">
      <c r="B233" s="15" t="n">
        <v>228</v>
      </c>
      <c r="C233" s="20"/>
      <c r="D233" s="21"/>
      <c r="E233" s="20"/>
    </row>
    <row r="234" customFormat="false" ht="15" hidden="true" customHeight="true" outlineLevel="0" collapsed="false">
      <c r="B234" s="15" t="n">
        <v>229</v>
      </c>
      <c r="C234" s="20"/>
      <c r="D234" s="21"/>
      <c r="E234" s="20"/>
    </row>
    <row r="235" customFormat="false" ht="15" hidden="true" customHeight="true" outlineLevel="0" collapsed="false">
      <c r="B235" s="15" t="n">
        <v>230</v>
      </c>
      <c r="C235" s="20"/>
      <c r="D235" s="21"/>
      <c r="E235" s="20"/>
    </row>
    <row r="236" customFormat="false" ht="15" hidden="true" customHeight="true" outlineLevel="0" collapsed="false">
      <c r="B236" s="15" t="n">
        <v>231</v>
      </c>
      <c r="C236" s="20"/>
      <c r="D236" s="21"/>
      <c r="E236" s="20"/>
    </row>
    <row r="237" customFormat="false" ht="15" hidden="true" customHeight="true" outlineLevel="0" collapsed="false">
      <c r="B237" s="15" t="n">
        <v>232</v>
      </c>
      <c r="C237" s="20"/>
      <c r="D237" s="21"/>
      <c r="E237" s="20"/>
    </row>
    <row r="238" customFormat="false" ht="15" hidden="true" customHeight="true" outlineLevel="0" collapsed="false">
      <c r="B238" s="15" t="n">
        <v>233</v>
      </c>
      <c r="C238" s="20"/>
      <c r="D238" s="21"/>
      <c r="E238" s="20"/>
    </row>
    <row r="239" customFormat="false" ht="15" hidden="true" customHeight="true" outlineLevel="0" collapsed="false">
      <c r="B239" s="15" t="n">
        <v>234</v>
      </c>
      <c r="C239" s="20"/>
      <c r="D239" s="21"/>
      <c r="E239" s="20"/>
    </row>
    <row r="240" customFormat="false" ht="15" hidden="true" customHeight="true" outlineLevel="0" collapsed="false">
      <c r="B240" s="15" t="n">
        <v>235</v>
      </c>
      <c r="C240" s="20"/>
      <c r="D240" s="21"/>
      <c r="E240" s="20"/>
    </row>
    <row r="241" customFormat="false" ht="15" hidden="true" customHeight="true" outlineLevel="0" collapsed="false">
      <c r="B241" s="15" t="n">
        <v>236</v>
      </c>
      <c r="C241" s="20"/>
      <c r="D241" s="21"/>
      <c r="E241" s="20"/>
    </row>
    <row r="242" customFormat="false" ht="15" hidden="true" customHeight="true" outlineLevel="0" collapsed="false">
      <c r="B242" s="15" t="n">
        <v>237</v>
      </c>
      <c r="C242" s="20"/>
      <c r="D242" s="21"/>
      <c r="E242" s="20"/>
    </row>
    <row r="243" customFormat="false" ht="15" hidden="true" customHeight="true" outlineLevel="0" collapsed="false">
      <c r="B243" s="15" t="n">
        <v>238</v>
      </c>
      <c r="C243" s="20"/>
      <c r="D243" s="21"/>
      <c r="E243" s="20"/>
    </row>
    <row r="244" customFormat="false" ht="15" hidden="true" customHeight="true" outlineLevel="0" collapsed="false">
      <c r="B244" s="15" t="n">
        <v>239</v>
      </c>
      <c r="C244" s="20"/>
      <c r="D244" s="21"/>
      <c r="E244" s="20"/>
    </row>
    <row r="245" customFormat="false" ht="15" hidden="true" customHeight="true" outlineLevel="0" collapsed="false">
      <c r="B245" s="15" t="n">
        <v>240</v>
      </c>
      <c r="C245" s="20"/>
      <c r="D245" s="21"/>
      <c r="E245" s="20"/>
    </row>
    <row r="246" customFormat="false" ht="15" hidden="true" customHeight="true" outlineLevel="0" collapsed="false">
      <c r="B246" s="15" t="n">
        <v>241</v>
      </c>
      <c r="C246" s="20"/>
      <c r="D246" s="21"/>
      <c r="E246" s="20"/>
    </row>
    <row r="247" customFormat="false" ht="15" hidden="true" customHeight="true" outlineLevel="0" collapsed="false">
      <c r="B247" s="15" t="n">
        <v>242</v>
      </c>
      <c r="C247" s="20"/>
      <c r="D247" s="21"/>
      <c r="E247" s="20"/>
    </row>
    <row r="248" customFormat="false" ht="15" hidden="true" customHeight="true" outlineLevel="0" collapsed="false">
      <c r="B248" s="15" t="n">
        <v>243</v>
      </c>
      <c r="C248" s="20"/>
      <c r="D248" s="21"/>
      <c r="E248" s="20"/>
    </row>
    <row r="249" customFormat="false" ht="15" hidden="true" customHeight="true" outlineLevel="0" collapsed="false">
      <c r="B249" s="15" t="n">
        <v>244</v>
      </c>
      <c r="C249" s="20"/>
      <c r="D249" s="21"/>
      <c r="E249" s="20"/>
    </row>
    <row r="250" customFormat="false" ht="15" hidden="true" customHeight="true" outlineLevel="0" collapsed="false">
      <c r="B250" s="15" t="n">
        <v>245</v>
      </c>
      <c r="C250" s="20"/>
      <c r="D250" s="21"/>
      <c r="E250" s="20"/>
    </row>
    <row r="251" customFormat="false" ht="15" hidden="true" customHeight="true" outlineLevel="0" collapsed="false">
      <c r="B251" s="15" t="n">
        <v>246</v>
      </c>
      <c r="C251" s="20"/>
      <c r="D251" s="21"/>
      <c r="E251" s="20"/>
    </row>
    <row r="252" customFormat="false" ht="15" hidden="true" customHeight="true" outlineLevel="0" collapsed="false">
      <c r="B252" s="15" t="n">
        <v>247</v>
      </c>
      <c r="C252" s="20"/>
      <c r="D252" s="21"/>
      <c r="E252" s="20"/>
    </row>
    <row r="253" customFormat="false" ht="15" hidden="true" customHeight="true" outlineLevel="0" collapsed="false">
      <c r="B253" s="15" t="n">
        <v>248</v>
      </c>
      <c r="C253" s="20"/>
      <c r="D253" s="21"/>
      <c r="E253" s="20"/>
    </row>
    <row r="254" customFormat="false" ht="15" hidden="true" customHeight="true" outlineLevel="0" collapsed="false">
      <c r="B254" s="15" t="n">
        <v>249</v>
      </c>
      <c r="C254" s="20"/>
      <c r="D254" s="21"/>
      <c r="E254" s="20"/>
    </row>
    <row r="255" customFormat="false" ht="15" hidden="true" customHeight="true" outlineLevel="0" collapsed="false">
      <c r="B255" s="15" t="n">
        <v>250</v>
      </c>
      <c r="C255" s="20"/>
      <c r="D255" s="21"/>
      <c r="E255" s="20"/>
    </row>
  </sheetData>
  <sheetProtection sheet="true"/>
  <mergeCells count="4">
    <mergeCell ref="B1:E1"/>
    <mergeCell ref="B2:E2"/>
    <mergeCell ref="B3:E3"/>
    <mergeCell ref="G3:H3"/>
  </mergeCells>
  <printOptions headings="false" gridLines="false" gridLinesSet="true" horizontalCentered="false" verticalCentered="false"/>
  <pageMargins left="0.5" right="0.4" top="0.4" bottom="0.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7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.2"/>
    <col collapsed="false" customWidth="true" hidden="false" outlineLevel="0" max="2" min="2" style="1" width="9"/>
    <col collapsed="false" customWidth="true" hidden="false" outlineLevel="0" max="3" min="3" style="1" width="12"/>
    <col collapsed="false" customWidth="true" hidden="false" outlineLevel="0" max="4" min="4" style="1" width="20"/>
    <col collapsed="false" customWidth="true" hidden="false" outlineLevel="0" max="5" min="5" style="1" width="9"/>
    <col collapsed="false" customWidth="true" hidden="false" outlineLevel="0" max="6" min="6" style="1" width="13"/>
    <col collapsed="false" customWidth="true" hidden="false" outlineLevel="0" max="7" min="7" style="1" width="1.2"/>
  </cols>
  <sheetData>
    <row r="1" customFormat="false" ht="30" hidden="false" customHeight="true" outlineLevel="0" collapsed="false">
      <c r="B1" s="22" t="s">
        <v>29</v>
      </c>
      <c r="C1" s="22"/>
      <c r="D1" s="22"/>
      <c r="E1" s="22"/>
      <c r="F1" s="22"/>
    </row>
    <row r="2" customFormat="false" ht="21.75" hidden="false" customHeight="true" outlineLevel="0" collapsed="false">
      <c r="B2" s="23" t="s">
        <v>30</v>
      </c>
      <c r="C2" s="24" t="str">
        <f aca="false">Setup!$C$5</f>
        <v>Your Event Name Here</v>
      </c>
      <c r="D2" s="24"/>
      <c r="E2" s="24"/>
      <c r="F2" s="24"/>
    </row>
    <row r="3" customFormat="false" ht="21.75" hidden="false" customHeight="true" outlineLevel="0" collapsed="false">
      <c r="B3" s="23" t="s">
        <v>31</v>
      </c>
      <c r="C3" s="24" t="str">
        <f aca="false">Setup!$C$7</f>
        <v>Event Date</v>
      </c>
      <c r="D3" s="23" t="s">
        <v>32</v>
      </c>
      <c r="E3" s="24" t="str">
        <f aca="false">Setup!$C$9</f>
        <v>Event Location</v>
      </c>
      <c r="F3" s="24"/>
    </row>
    <row r="4" customFormat="false" ht="6" hidden="false" customHeight="true" outlineLevel="0" collapsed="false"/>
    <row r="5" customFormat="false" ht="13.5" hidden="false" customHeight="true" outlineLevel="0" collapsed="false">
      <c r="B5" s="25" t="s">
        <v>20</v>
      </c>
      <c r="C5" s="25"/>
      <c r="D5" s="25"/>
      <c r="E5" s="25"/>
      <c r="F5" s="25"/>
    </row>
    <row r="6" customFormat="false" ht="36" hidden="false" customHeight="true" outlineLevel="0" collapsed="false">
      <c r="B6" s="26" t="str">
        <f aca="false">IF(Items!$C$6="","",Items!$C$6)</f>
        <v>Example: Vintage cast-iron skillet — delete and add yours</v>
      </c>
      <c r="C6" s="26"/>
      <c r="D6" s="26"/>
      <c r="E6" s="26"/>
      <c r="F6" s="26"/>
    </row>
    <row r="7" customFormat="false" ht="6" hidden="false" customHeight="true" outlineLevel="0" collapsed="false"/>
    <row r="8" customFormat="false" ht="13.5" hidden="false" customHeight="true" outlineLevel="0" collapsed="false">
      <c r="B8" s="25" t="s">
        <v>33</v>
      </c>
      <c r="C8" s="25"/>
      <c r="D8" s="25" t="s">
        <v>22</v>
      </c>
      <c r="E8" s="25"/>
      <c r="F8" s="25"/>
    </row>
    <row r="9" customFormat="false" ht="24" hidden="false" customHeight="true" outlineLevel="0" collapsed="false">
      <c r="B9" s="27" t="n">
        <f aca="false">IF(Items!$D$6="","",Items!$D$6)</f>
        <v>50</v>
      </c>
      <c r="C9" s="27"/>
      <c r="D9" s="28" t="str">
        <f aca="false">IF(Items!$E$6="","",Items!$E$6)</f>
        <v>Donor name (optional)</v>
      </c>
      <c r="E9" s="28"/>
      <c r="F9" s="28"/>
    </row>
    <row r="10" customFormat="false" ht="6" hidden="false" customHeight="true" outlineLevel="0" collapsed="false"/>
    <row r="11" customFormat="false" ht="13.5" hidden="false" customHeight="true" outlineLevel="0" collapsed="false">
      <c r="B11" s="3" t="s">
        <v>34</v>
      </c>
      <c r="C11" s="3"/>
      <c r="D11" s="3"/>
      <c r="E11" s="3"/>
      <c r="F11" s="3"/>
    </row>
    <row r="12" customFormat="false" ht="6" hidden="false" customHeight="true" outlineLevel="0" collapsed="false"/>
    <row r="13" customFormat="false" ht="21.75" hidden="false" customHeight="true" outlineLevel="0" collapsed="false">
      <c r="B13" s="12" t="s">
        <v>19</v>
      </c>
      <c r="C13" s="12" t="s">
        <v>35</v>
      </c>
      <c r="D13" s="12" t="s">
        <v>36</v>
      </c>
      <c r="E13" s="12"/>
      <c r="F13" s="12" t="s">
        <v>37</v>
      </c>
    </row>
    <row r="14" customFormat="false" ht="21.75" hidden="false" customHeight="true" outlineLevel="0" collapsed="false">
      <c r="B14" s="15" t="n">
        <v>1</v>
      </c>
      <c r="C14" s="29" t="n">
        <f aca="false">IF(Items!$D$6="","",ROUND(Items!$D$6*(0.1+(1-1)/11*0.9),0))</f>
        <v>5</v>
      </c>
      <c r="D14" s="30"/>
      <c r="E14" s="30"/>
      <c r="F14" s="30"/>
    </row>
    <row r="15" customFormat="false" ht="21.75" hidden="false" customHeight="true" outlineLevel="0" collapsed="false">
      <c r="B15" s="31" t="n">
        <v>2</v>
      </c>
      <c r="C15" s="32" t="n">
        <f aca="false">IF(Items!$D$6="","",ROUND(Items!$D$6*(0.1+(2-1)/11*0.9),0))</f>
        <v>9</v>
      </c>
      <c r="D15" s="33"/>
      <c r="E15" s="33"/>
      <c r="F15" s="33"/>
    </row>
    <row r="16" customFormat="false" ht="21.75" hidden="false" customHeight="true" outlineLevel="0" collapsed="false">
      <c r="B16" s="15" t="n">
        <v>3</v>
      </c>
      <c r="C16" s="29" t="n">
        <f aca="false">IF(Items!$D$6="","",ROUND(Items!$D$6*(0.1+(3-1)/11*0.9),0))</f>
        <v>13</v>
      </c>
      <c r="D16" s="30"/>
      <c r="E16" s="30"/>
      <c r="F16" s="30"/>
    </row>
    <row r="17" customFormat="false" ht="21.75" hidden="false" customHeight="true" outlineLevel="0" collapsed="false">
      <c r="B17" s="31" t="n">
        <v>4</v>
      </c>
      <c r="C17" s="32" t="n">
        <f aca="false">IF(Items!$D$6="","",ROUND(Items!$D$6*(0.1+(4-1)/11*0.9),0))</f>
        <v>17</v>
      </c>
      <c r="D17" s="33"/>
      <c r="E17" s="33"/>
      <c r="F17" s="33"/>
    </row>
    <row r="18" customFormat="false" ht="21.75" hidden="false" customHeight="true" outlineLevel="0" collapsed="false">
      <c r="B18" s="15" t="n">
        <v>5</v>
      </c>
      <c r="C18" s="29" t="n">
        <f aca="false">IF(Items!$D$6="","",ROUND(Items!$D$6*(0.1+(5-1)/11*0.9),0))</f>
        <v>21</v>
      </c>
      <c r="D18" s="30"/>
      <c r="E18" s="30"/>
      <c r="F18" s="30"/>
    </row>
    <row r="19" customFormat="false" ht="21.75" hidden="false" customHeight="true" outlineLevel="0" collapsed="false">
      <c r="B19" s="31" t="n">
        <v>6</v>
      </c>
      <c r="C19" s="32" t="n">
        <f aca="false">IF(Items!$D$6="","",ROUND(Items!$D$6*(0.1+(6-1)/11*0.9),0))</f>
        <v>25</v>
      </c>
      <c r="D19" s="33"/>
      <c r="E19" s="33"/>
      <c r="F19" s="33"/>
    </row>
    <row r="20" customFormat="false" ht="21.75" hidden="false" customHeight="true" outlineLevel="0" collapsed="false">
      <c r="B20" s="15" t="n">
        <v>7</v>
      </c>
      <c r="C20" s="29" t="n">
        <f aca="false">IF(Items!$D$6="","",ROUND(Items!$D$6*(0.1+(7-1)/11*0.9),0))</f>
        <v>30</v>
      </c>
      <c r="D20" s="30"/>
      <c r="E20" s="30"/>
      <c r="F20" s="30"/>
    </row>
    <row r="21" customFormat="false" ht="21.75" hidden="false" customHeight="true" outlineLevel="0" collapsed="false">
      <c r="B21" s="31" t="n">
        <v>8</v>
      </c>
      <c r="C21" s="32" t="n">
        <f aca="false">IF(Items!$D$6="","",ROUND(Items!$D$6*(0.1+(8-1)/11*0.9),0))</f>
        <v>34</v>
      </c>
      <c r="D21" s="33"/>
      <c r="E21" s="33"/>
      <c r="F21" s="33"/>
    </row>
    <row r="22" customFormat="false" ht="21.75" hidden="false" customHeight="true" outlineLevel="0" collapsed="false">
      <c r="B22" s="15" t="n">
        <v>9</v>
      </c>
      <c r="C22" s="29" t="n">
        <f aca="false">IF(Items!$D$6="","",ROUND(Items!$D$6*(0.1+(9-1)/11*0.9),0))</f>
        <v>38</v>
      </c>
      <c r="D22" s="30"/>
      <c r="E22" s="30"/>
      <c r="F22" s="30"/>
    </row>
    <row r="23" customFormat="false" ht="21.75" hidden="false" customHeight="true" outlineLevel="0" collapsed="false">
      <c r="B23" s="31" t="n">
        <v>10</v>
      </c>
      <c r="C23" s="32" t="n">
        <f aca="false">IF(Items!$D$6="","",ROUND(Items!$D$6*(0.1+(10-1)/11*0.9),0))</f>
        <v>42</v>
      </c>
      <c r="D23" s="33"/>
      <c r="E23" s="33"/>
      <c r="F23" s="33"/>
    </row>
    <row r="24" customFormat="false" ht="21.75" hidden="false" customHeight="true" outlineLevel="0" collapsed="false">
      <c r="B24" s="15" t="n">
        <v>11</v>
      </c>
      <c r="C24" s="29" t="n">
        <f aca="false">IF(Items!$D$6="","",ROUND(Items!$D$6*(0.1+(11-1)/11*0.9),0))</f>
        <v>46</v>
      </c>
      <c r="D24" s="30"/>
      <c r="E24" s="30"/>
      <c r="F24" s="30"/>
    </row>
    <row r="25" customFormat="false" ht="21.75" hidden="false" customHeight="true" outlineLevel="0" collapsed="false">
      <c r="B25" s="31" t="n">
        <v>12</v>
      </c>
      <c r="C25" s="32" t="n">
        <f aca="false">IF(Items!$D$6="","",ROUND(Items!$D$6*(0.1+(12-1)/11*0.9),0))</f>
        <v>50</v>
      </c>
      <c r="D25" s="33"/>
      <c r="E25" s="33"/>
      <c r="F25" s="33"/>
    </row>
    <row r="26" customFormat="false" ht="25.5" hidden="false" customHeight="true" outlineLevel="0" collapsed="false">
      <c r="B26" s="34" t="s">
        <v>38</v>
      </c>
      <c r="C26" s="35" t="n">
        <f aca="false">IF(Items!$D$6="","",ROUND(Items!$D$6*Setup!$C$14,0))</f>
        <v>55</v>
      </c>
      <c r="D26" s="36"/>
      <c r="E26" s="36"/>
      <c r="F26" s="36"/>
    </row>
    <row r="27" customFormat="false" ht="6" hidden="false" customHeight="true" outlineLevel="0" collapsed="false"/>
    <row r="28" customFormat="false" ht="12" hidden="false" customHeight="true" outlineLevel="0" collapsed="false">
      <c r="B28" s="37" t="s">
        <v>39</v>
      </c>
      <c r="C28" s="37"/>
      <c r="D28" s="37"/>
      <c r="E28" s="37"/>
      <c r="F28" s="37"/>
    </row>
    <row r="29" customFormat="false" ht="21.75" hidden="false" customHeight="true" outlineLevel="0" collapsed="false">
      <c r="B29" s="38" t="s">
        <v>40</v>
      </c>
      <c r="C29" s="38"/>
      <c r="D29" s="38"/>
      <c r="E29" s="38"/>
      <c r="F29" s="38"/>
    </row>
    <row r="30" customFormat="false" ht="6" hidden="false" customHeight="true" outlineLevel="0" collapsed="false"/>
    <row r="31" customFormat="false" ht="30" hidden="true" customHeight="true" outlineLevel="0" collapsed="false">
      <c r="B31" s="22" t="s">
        <v>29</v>
      </c>
      <c r="C31" s="22"/>
      <c r="D31" s="22"/>
      <c r="E31" s="22"/>
      <c r="F31" s="22"/>
    </row>
    <row r="32" customFormat="false" ht="21.75" hidden="true" customHeight="true" outlineLevel="0" collapsed="false">
      <c r="B32" s="23" t="s">
        <v>30</v>
      </c>
      <c r="C32" s="24" t="str">
        <f aca="false">Setup!$C$5</f>
        <v>Your Event Name Here</v>
      </c>
      <c r="D32" s="24"/>
      <c r="E32" s="24"/>
      <c r="F32" s="24"/>
    </row>
    <row r="33" customFormat="false" ht="21.75" hidden="true" customHeight="true" outlineLevel="0" collapsed="false">
      <c r="B33" s="23" t="s">
        <v>31</v>
      </c>
      <c r="C33" s="24" t="str">
        <f aca="false">Setup!$C$7</f>
        <v>Event Date</v>
      </c>
      <c r="D33" s="23" t="s">
        <v>32</v>
      </c>
      <c r="E33" s="24" t="str">
        <f aca="false">Setup!$C$9</f>
        <v>Event Location</v>
      </c>
      <c r="F33" s="24"/>
    </row>
    <row r="34" customFormat="false" ht="6" hidden="true" customHeight="true" outlineLevel="0" collapsed="false"/>
    <row r="35" customFormat="false" ht="13.5" hidden="true" customHeight="true" outlineLevel="0" collapsed="false">
      <c r="B35" s="25" t="s">
        <v>20</v>
      </c>
      <c r="C35" s="25"/>
      <c r="D35" s="25"/>
      <c r="E35" s="25"/>
      <c r="F35" s="25"/>
    </row>
    <row r="36" customFormat="false" ht="36" hidden="true" customHeight="true" outlineLevel="0" collapsed="false">
      <c r="B36" s="26" t="str">
        <f aca="false">IF(Items!$C$7="","",Items!$C$7)</f>
        <v/>
      </c>
      <c r="C36" s="26"/>
      <c r="D36" s="26"/>
      <c r="E36" s="26"/>
      <c r="F36" s="26"/>
    </row>
    <row r="37" customFormat="false" ht="6" hidden="true" customHeight="true" outlineLevel="0" collapsed="false"/>
    <row r="38" customFormat="false" ht="13.5" hidden="true" customHeight="true" outlineLevel="0" collapsed="false">
      <c r="B38" s="25" t="s">
        <v>33</v>
      </c>
      <c r="C38" s="25"/>
      <c r="D38" s="25" t="s">
        <v>22</v>
      </c>
      <c r="E38" s="25"/>
      <c r="F38" s="25"/>
    </row>
    <row r="39" customFormat="false" ht="24" hidden="true" customHeight="true" outlineLevel="0" collapsed="false">
      <c r="B39" s="27" t="str">
        <f aca="false">IF(Items!$D$7="","",Items!$D$7)</f>
        <v/>
      </c>
      <c r="C39" s="27"/>
      <c r="D39" s="28" t="str">
        <f aca="false">IF(Items!$E$7="","",Items!$E$7)</f>
        <v/>
      </c>
      <c r="E39" s="28"/>
      <c r="F39" s="28"/>
    </row>
    <row r="40" customFormat="false" ht="6" hidden="true" customHeight="true" outlineLevel="0" collapsed="false"/>
    <row r="41" customFormat="false" ht="13.5" hidden="true" customHeight="true" outlineLevel="0" collapsed="false">
      <c r="B41" s="3" t="s">
        <v>34</v>
      </c>
      <c r="C41" s="3"/>
      <c r="D41" s="3"/>
      <c r="E41" s="3"/>
      <c r="F41" s="3"/>
    </row>
    <row r="42" customFormat="false" ht="6" hidden="true" customHeight="true" outlineLevel="0" collapsed="false"/>
    <row r="43" customFormat="false" ht="21.75" hidden="true" customHeight="true" outlineLevel="0" collapsed="false">
      <c r="B43" s="12" t="s">
        <v>19</v>
      </c>
      <c r="C43" s="12" t="s">
        <v>35</v>
      </c>
      <c r="D43" s="12" t="s">
        <v>36</v>
      </c>
      <c r="E43" s="12"/>
      <c r="F43" s="12" t="s">
        <v>37</v>
      </c>
    </row>
    <row r="44" customFormat="false" ht="21.75" hidden="true" customHeight="true" outlineLevel="0" collapsed="false">
      <c r="B44" s="15" t="n">
        <v>1</v>
      </c>
      <c r="C44" s="29" t="str">
        <f aca="false">IF(Items!$D$7="","",ROUND(Items!$D$7*(0.1+(1-1)/11*0.9),0))</f>
        <v/>
      </c>
      <c r="D44" s="30"/>
      <c r="E44" s="30"/>
      <c r="F44" s="30"/>
    </row>
    <row r="45" customFormat="false" ht="21.75" hidden="true" customHeight="true" outlineLevel="0" collapsed="false">
      <c r="B45" s="31" t="n">
        <v>2</v>
      </c>
      <c r="C45" s="32" t="str">
        <f aca="false">IF(Items!$D$7="","",ROUND(Items!$D$7*(0.1+(2-1)/11*0.9),0))</f>
        <v/>
      </c>
      <c r="D45" s="33"/>
      <c r="E45" s="33"/>
      <c r="F45" s="33"/>
    </row>
    <row r="46" customFormat="false" ht="21.75" hidden="true" customHeight="true" outlineLevel="0" collapsed="false">
      <c r="B46" s="15" t="n">
        <v>3</v>
      </c>
      <c r="C46" s="29" t="str">
        <f aca="false">IF(Items!$D$7="","",ROUND(Items!$D$7*(0.1+(3-1)/11*0.9),0))</f>
        <v/>
      </c>
      <c r="D46" s="30"/>
      <c r="E46" s="30"/>
      <c r="F46" s="30"/>
    </row>
    <row r="47" customFormat="false" ht="21.75" hidden="true" customHeight="true" outlineLevel="0" collapsed="false">
      <c r="B47" s="31" t="n">
        <v>4</v>
      </c>
      <c r="C47" s="32" t="str">
        <f aca="false">IF(Items!$D$7="","",ROUND(Items!$D$7*(0.1+(4-1)/11*0.9),0))</f>
        <v/>
      </c>
      <c r="D47" s="33"/>
      <c r="E47" s="33"/>
      <c r="F47" s="33"/>
    </row>
    <row r="48" customFormat="false" ht="21.75" hidden="true" customHeight="true" outlineLevel="0" collapsed="false">
      <c r="B48" s="15" t="n">
        <v>5</v>
      </c>
      <c r="C48" s="29" t="str">
        <f aca="false">IF(Items!$D$7="","",ROUND(Items!$D$7*(0.1+(5-1)/11*0.9),0))</f>
        <v/>
      </c>
      <c r="D48" s="30"/>
      <c r="E48" s="30"/>
      <c r="F48" s="30"/>
    </row>
    <row r="49" customFormat="false" ht="21.75" hidden="true" customHeight="true" outlineLevel="0" collapsed="false">
      <c r="B49" s="31" t="n">
        <v>6</v>
      </c>
      <c r="C49" s="32" t="str">
        <f aca="false">IF(Items!$D$7="","",ROUND(Items!$D$7*(0.1+(6-1)/11*0.9),0))</f>
        <v/>
      </c>
      <c r="D49" s="33"/>
      <c r="E49" s="33"/>
      <c r="F49" s="33"/>
    </row>
    <row r="50" customFormat="false" ht="21.75" hidden="true" customHeight="true" outlineLevel="0" collapsed="false">
      <c r="B50" s="15" t="n">
        <v>7</v>
      </c>
      <c r="C50" s="29" t="str">
        <f aca="false">IF(Items!$D$7="","",ROUND(Items!$D$7*(0.1+(7-1)/11*0.9),0))</f>
        <v/>
      </c>
      <c r="D50" s="30"/>
      <c r="E50" s="30"/>
      <c r="F50" s="30"/>
    </row>
    <row r="51" customFormat="false" ht="21.75" hidden="true" customHeight="true" outlineLevel="0" collapsed="false">
      <c r="B51" s="31" t="n">
        <v>8</v>
      </c>
      <c r="C51" s="32" t="str">
        <f aca="false">IF(Items!$D$7="","",ROUND(Items!$D$7*(0.1+(8-1)/11*0.9),0))</f>
        <v/>
      </c>
      <c r="D51" s="33"/>
      <c r="E51" s="33"/>
      <c r="F51" s="33"/>
    </row>
    <row r="52" customFormat="false" ht="21.75" hidden="true" customHeight="true" outlineLevel="0" collapsed="false">
      <c r="B52" s="15" t="n">
        <v>9</v>
      </c>
      <c r="C52" s="29" t="str">
        <f aca="false">IF(Items!$D$7="","",ROUND(Items!$D$7*(0.1+(9-1)/11*0.9),0))</f>
        <v/>
      </c>
      <c r="D52" s="30"/>
      <c r="E52" s="30"/>
      <c r="F52" s="30"/>
    </row>
    <row r="53" customFormat="false" ht="21.75" hidden="true" customHeight="true" outlineLevel="0" collapsed="false">
      <c r="B53" s="31" t="n">
        <v>10</v>
      </c>
      <c r="C53" s="32" t="str">
        <f aca="false">IF(Items!$D$7="","",ROUND(Items!$D$7*(0.1+(10-1)/11*0.9),0))</f>
        <v/>
      </c>
      <c r="D53" s="33"/>
      <c r="E53" s="33"/>
      <c r="F53" s="33"/>
    </row>
    <row r="54" customFormat="false" ht="21.75" hidden="true" customHeight="true" outlineLevel="0" collapsed="false">
      <c r="B54" s="15" t="n">
        <v>11</v>
      </c>
      <c r="C54" s="29" t="str">
        <f aca="false">IF(Items!$D$7="","",ROUND(Items!$D$7*(0.1+(11-1)/11*0.9),0))</f>
        <v/>
      </c>
      <c r="D54" s="30"/>
      <c r="E54" s="30"/>
      <c r="F54" s="30"/>
    </row>
    <row r="55" customFormat="false" ht="21.75" hidden="true" customHeight="true" outlineLevel="0" collapsed="false">
      <c r="B55" s="31" t="n">
        <v>12</v>
      </c>
      <c r="C55" s="32" t="str">
        <f aca="false">IF(Items!$D$7="","",ROUND(Items!$D$7*(0.1+(12-1)/11*0.9),0))</f>
        <v/>
      </c>
      <c r="D55" s="33"/>
      <c r="E55" s="33"/>
      <c r="F55" s="33"/>
    </row>
    <row r="56" customFormat="false" ht="25.5" hidden="true" customHeight="true" outlineLevel="0" collapsed="false">
      <c r="B56" s="34" t="s">
        <v>38</v>
      </c>
      <c r="C56" s="35" t="str">
        <f aca="false">IF(Items!$D$7="","",ROUND(Items!$D$7*Setup!$C$14,0))</f>
        <v/>
      </c>
      <c r="D56" s="36"/>
      <c r="E56" s="36"/>
      <c r="F56" s="36"/>
    </row>
    <row r="57" customFormat="false" ht="6" hidden="true" customHeight="true" outlineLevel="0" collapsed="false"/>
    <row r="58" customFormat="false" ht="12" hidden="true" customHeight="true" outlineLevel="0" collapsed="false">
      <c r="B58" s="37" t="s">
        <v>39</v>
      </c>
      <c r="C58" s="37"/>
      <c r="D58" s="37"/>
      <c r="E58" s="37"/>
      <c r="F58" s="37"/>
    </row>
    <row r="59" customFormat="false" ht="21.75" hidden="true" customHeight="true" outlineLevel="0" collapsed="false">
      <c r="B59" s="38" t="s">
        <v>40</v>
      </c>
      <c r="C59" s="38"/>
      <c r="D59" s="38"/>
      <c r="E59" s="38"/>
      <c r="F59" s="38"/>
    </row>
    <row r="60" customFormat="false" ht="6" hidden="true" customHeight="true" outlineLevel="0" collapsed="false"/>
    <row r="61" customFormat="false" ht="30" hidden="true" customHeight="true" outlineLevel="0" collapsed="false">
      <c r="B61" s="22" t="s">
        <v>29</v>
      </c>
      <c r="C61" s="22"/>
      <c r="D61" s="22"/>
      <c r="E61" s="22"/>
      <c r="F61" s="22"/>
    </row>
    <row r="62" customFormat="false" ht="21.75" hidden="true" customHeight="true" outlineLevel="0" collapsed="false">
      <c r="B62" s="23" t="s">
        <v>30</v>
      </c>
      <c r="C62" s="24" t="str">
        <f aca="false">Setup!$C$5</f>
        <v>Your Event Name Here</v>
      </c>
      <c r="D62" s="24"/>
      <c r="E62" s="24"/>
      <c r="F62" s="24"/>
    </row>
    <row r="63" customFormat="false" ht="21.75" hidden="true" customHeight="true" outlineLevel="0" collapsed="false">
      <c r="B63" s="23" t="s">
        <v>31</v>
      </c>
      <c r="C63" s="24" t="str">
        <f aca="false">Setup!$C$7</f>
        <v>Event Date</v>
      </c>
      <c r="D63" s="23" t="s">
        <v>32</v>
      </c>
      <c r="E63" s="24" t="str">
        <f aca="false">Setup!$C$9</f>
        <v>Event Location</v>
      </c>
      <c r="F63" s="24"/>
    </row>
    <row r="64" customFormat="false" ht="6" hidden="true" customHeight="true" outlineLevel="0" collapsed="false"/>
    <row r="65" customFormat="false" ht="13.5" hidden="true" customHeight="true" outlineLevel="0" collapsed="false">
      <c r="B65" s="25" t="s">
        <v>20</v>
      </c>
      <c r="C65" s="25"/>
      <c r="D65" s="25"/>
      <c r="E65" s="25"/>
      <c r="F65" s="25"/>
    </row>
    <row r="66" customFormat="false" ht="36" hidden="true" customHeight="true" outlineLevel="0" collapsed="false">
      <c r="B66" s="26" t="str">
        <f aca="false">IF(Items!$C$8="","",Items!$C$8)</f>
        <v/>
      </c>
      <c r="C66" s="26"/>
      <c r="D66" s="26"/>
      <c r="E66" s="26"/>
      <c r="F66" s="26"/>
    </row>
    <row r="67" customFormat="false" ht="6" hidden="true" customHeight="true" outlineLevel="0" collapsed="false"/>
    <row r="68" customFormat="false" ht="13.5" hidden="true" customHeight="true" outlineLevel="0" collapsed="false">
      <c r="B68" s="25" t="s">
        <v>33</v>
      </c>
      <c r="C68" s="25"/>
      <c r="D68" s="25" t="s">
        <v>22</v>
      </c>
      <c r="E68" s="25"/>
      <c r="F68" s="25"/>
    </row>
    <row r="69" customFormat="false" ht="24" hidden="true" customHeight="true" outlineLevel="0" collapsed="false">
      <c r="B69" s="27" t="str">
        <f aca="false">IF(Items!$D$8="","",Items!$D$8)</f>
        <v/>
      </c>
      <c r="C69" s="27"/>
      <c r="D69" s="28" t="str">
        <f aca="false">IF(Items!$E$8="","",Items!$E$8)</f>
        <v/>
      </c>
      <c r="E69" s="28"/>
      <c r="F69" s="28"/>
    </row>
    <row r="70" customFormat="false" ht="6" hidden="true" customHeight="true" outlineLevel="0" collapsed="false"/>
    <row r="71" customFormat="false" ht="13.5" hidden="true" customHeight="true" outlineLevel="0" collapsed="false">
      <c r="B71" s="3" t="s">
        <v>34</v>
      </c>
      <c r="C71" s="3"/>
      <c r="D71" s="3"/>
      <c r="E71" s="3"/>
      <c r="F71" s="3"/>
    </row>
    <row r="72" customFormat="false" ht="6" hidden="true" customHeight="true" outlineLevel="0" collapsed="false"/>
    <row r="73" customFormat="false" ht="21.75" hidden="true" customHeight="true" outlineLevel="0" collapsed="false">
      <c r="B73" s="12" t="s">
        <v>19</v>
      </c>
      <c r="C73" s="12" t="s">
        <v>35</v>
      </c>
      <c r="D73" s="12" t="s">
        <v>36</v>
      </c>
      <c r="E73" s="12"/>
      <c r="F73" s="12" t="s">
        <v>37</v>
      </c>
    </row>
    <row r="74" customFormat="false" ht="21.75" hidden="true" customHeight="true" outlineLevel="0" collapsed="false">
      <c r="B74" s="15" t="n">
        <v>1</v>
      </c>
      <c r="C74" s="29" t="str">
        <f aca="false">IF(Items!$D$8="","",ROUND(Items!$D$8*(0.1+(1-1)/11*0.9),0))</f>
        <v/>
      </c>
      <c r="D74" s="30"/>
      <c r="E74" s="30"/>
      <c r="F74" s="30"/>
    </row>
    <row r="75" customFormat="false" ht="21.75" hidden="true" customHeight="true" outlineLevel="0" collapsed="false">
      <c r="B75" s="31" t="n">
        <v>2</v>
      </c>
      <c r="C75" s="32" t="str">
        <f aca="false">IF(Items!$D$8="","",ROUND(Items!$D$8*(0.1+(2-1)/11*0.9),0))</f>
        <v/>
      </c>
      <c r="D75" s="33"/>
      <c r="E75" s="33"/>
      <c r="F75" s="33"/>
    </row>
    <row r="76" customFormat="false" ht="21.75" hidden="true" customHeight="true" outlineLevel="0" collapsed="false">
      <c r="B76" s="15" t="n">
        <v>3</v>
      </c>
      <c r="C76" s="29" t="str">
        <f aca="false">IF(Items!$D$8="","",ROUND(Items!$D$8*(0.1+(3-1)/11*0.9),0))</f>
        <v/>
      </c>
      <c r="D76" s="30"/>
      <c r="E76" s="30"/>
      <c r="F76" s="30"/>
    </row>
    <row r="77" customFormat="false" ht="21.75" hidden="true" customHeight="true" outlineLevel="0" collapsed="false">
      <c r="B77" s="31" t="n">
        <v>4</v>
      </c>
      <c r="C77" s="32" t="str">
        <f aca="false">IF(Items!$D$8="","",ROUND(Items!$D$8*(0.1+(4-1)/11*0.9),0))</f>
        <v/>
      </c>
      <c r="D77" s="33"/>
      <c r="E77" s="33"/>
      <c r="F77" s="33"/>
    </row>
    <row r="78" customFormat="false" ht="21.75" hidden="true" customHeight="true" outlineLevel="0" collapsed="false">
      <c r="B78" s="15" t="n">
        <v>5</v>
      </c>
      <c r="C78" s="29" t="str">
        <f aca="false">IF(Items!$D$8="","",ROUND(Items!$D$8*(0.1+(5-1)/11*0.9),0))</f>
        <v/>
      </c>
      <c r="D78" s="30"/>
      <c r="E78" s="30"/>
      <c r="F78" s="30"/>
    </row>
    <row r="79" customFormat="false" ht="21.75" hidden="true" customHeight="true" outlineLevel="0" collapsed="false">
      <c r="B79" s="31" t="n">
        <v>6</v>
      </c>
      <c r="C79" s="32" t="str">
        <f aca="false">IF(Items!$D$8="","",ROUND(Items!$D$8*(0.1+(6-1)/11*0.9),0))</f>
        <v/>
      </c>
      <c r="D79" s="33"/>
      <c r="E79" s="33"/>
      <c r="F79" s="33"/>
    </row>
    <row r="80" customFormat="false" ht="21.75" hidden="true" customHeight="true" outlineLevel="0" collapsed="false">
      <c r="B80" s="15" t="n">
        <v>7</v>
      </c>
      <c r="C80" s="29" t="str">
        <f aca="false">IF(Items!$D$8="","",ROUND(Items!$D$8*(0.1+(7-1)/11*0.9),0))</f>
        <v/>
      </c>
      <c r="D80" s="30"/>
      <c r="E80" s="30"/>
      <c r="F80" s="30"/>
    </row>
    <row r="81" customFormat="false" ht="21.75" hidden="true" customHeight="true" outlineLevel="0" collapsed="false">
      <c r="B81" s="31" t="n">
        <v>8</v>
      </c>
      <c r="C81" s="32" t="str">
        <f aca="false">IF(Items!$D$8="","",ROUND(Items!$D$8*(0.1+(8-1)/11*0.9),0))</f>
        <v/>
      </c>
      <c r="D81" s="33"/>
      <c r="E81" s="33"/>
      <c r="F81" s="33"/>
    </row>
    <row r="82" customFormat="false" ht="21.75" hidden="true" customHeight="true" outlineLevel="0" collapsed="false">
      <c r="B82" s="15" t="n">
        <v>9</v>
      </c>
      <c r="C82" s="29" t="str">
        <f aca="false">IF(Items!$D$8="","",ROUND(Items!$D$8*(0.1+(9-1)/11*0.9),0))</f>
        <v/>
      </c>
      <c r="D82" s="30"/>
      <c r="E82" s="30"/>
      <c r="F82" s="30"/>
    </row>
    <row r="83" customFormat="false" ht="21.75" hidden="true" customHeight="true" outlineLevel="0" collapsed="false">
      <c r="B83" s="31" t="n">
        <v>10</v>
      </c>
      <c r="C83" s="32" t="str">
        <f aca="false">IF(Items!$D$8="","",ROUND(Items!$D$8*(0.1+(10-1)/11*0.9),0))</f>
        <v/>
      </c>
      <c r="D83" s="33"/>
      <c r="E83" s="33"/>
      <c r="F83" s="33"/>
    </row>
    <row r="84" customFormat="false" ht="21.75" hidden="true" customHeight="true" outlineLevel="0" collapsed="false">
      <c r="B84" s="15" t="n">
        <v>11</v>
      </c>
      <c r="C84" s="29" t="str">
        <f aca="false">IF(Items!$D$8="","",ROUND(Items!$D$8*(0.1+(11-1)/11*0.9),0))</f>
        <v/>
      </c>
      <c r="D84" s="30"/>
      <c r="E84" s="30"/>
      <c r="F84" s="30"/>
    </row>
    <row r="85" customFormat="false" ht="21.75" hidden="true" customHeight="true" outlineLevel="0" collapsed="false">
      <c r="B85" s="31" t="n">
        <v>12</v>
      </c>
      <c r="C85" s="32" t="str">
        <f aca="false">IF(Items!$D$8="","",ROUND(Items!$D$8*(0.1+(12-1)/11*0.9),0))</f>
        <v/>
      </c>
      <c r="D85" s="33"/>
      <c r="E85" s="33"/>
      <c r="F85" s="33"/>
    </row>
    <row r="86" customFormat="false" ht="25.5" hidden="true" customHeight="true" outlineLevel="0" collapsed="false">
      <c r="B86" s="34" t="s">
        <v>38</v>
      </c>
      <c r="C86" s="35" t="str">
        <f aca="false">IF(Items!$D$8="","",ROUND(Items!$D$8*Setup!$C$14,0))</f>
        <v/>
      </c>
      <c r="D86" s="36"/>
      <c r="E86" s="36"/>
      <c r="F86" s="36"/>
    </row>
    <row r="87" customFormat="false" ht="6" hidden="true" customHeight="true" outlineLevel="0" collapsed="false"/>
    <row r="88" customFormat="false" ht="12" hidden="true" customHeight="true" outlineLevel="0" collapsed="false">
      <c r="B88" s="37" t="s">
        <v>39</v>
      </c>
      <c r="C88" s="37"/>
      <c r="D88" s="37"/>
      <c r="E88" s="37"/>
      <c r="F88" s="37"/>
    </row>
    <row r="89" customFormat="false" ht="21.75" hidden="true" customHeight="true" outlineLevel="0" collapsed="false">
      <c r="B89" s="38" t="s">
        <v>40</v>
      </c>
      <c r="C89" s="38"/>
      <c r="D89" s="38"/>
      <c r="E89" s="38"/>
      <c r="F89" s="38"/>
    </row>
    <row r="90" customFormat="false" ht="6" hidden="true" customHeight="true" outlineLevel="0" collapsed="false"/>
    <row r="91" customFormat="false" ht="30" hidden="true" customHeight="true" outlineLevel="0" collapsed="false">
      <c r="B91" s="22" t="s">
        <v>29</v>
      </c>
      <c r="C91" s="22"/>
      <c r="D91" s="22"/>
      <c r="E91" s="22"/>
      <c r="F91" s="22"/>
    </row>
    <row r="92" customFormat="false" ht="21.75" hidden="true" customHeight="true" outlineLevel="0" collapsed="false">
      <c r="B92" s="23" t="s">
        <v>30</v>
      </c>
      <c r="C92" s="24" t="str">
        <f aca="false">Setup!$C$5</f>
        <v>Your Event Name Here</v>
      </c>
      <c r="D92" s="24"/>
      <c r="E92" s="24"/>
      <c r="F92" s="24"/>
    </row>
    <row r="93" customFormat="false" ht="21.75" hidden="true" customHeight="true" outlineLevel="0" collapsed="false">
      <c r="B93" s="23" t="s">
        <v>31</v>
      </c>
      <c r="C93" s="24" t="str">
        <f aca="false">Setup!$C$7</f>
        <v>Event Date</v>
      </c>
      <c r="D93" s="23" t="s">
        <v>32</v>
      </c>
      <c r="E93" s="24" t="str">
        <f aca="false">Setup!$C$9</f>
        <v>Event Location</v>
      </c>
      <c r="F93" s="24"/>
    </row>
    <row r="94" customFormat="false" ht="6" hidden="true" customHeight="true" outlineLevel="0" collapsed="false"/>
    <row r="95" customFormat="false" ht="13.5" hidden="true" customHeight="true" outlineLevel="0" collapsed="false">
      <c r="B95" s="25" t="s">
        <v>20</v>
      </c>
      <c r="C95" s="25"/>
      <c r="D95" s="25"/>
      <c r="E95" s="25"/>
      <c r="F95" s="25"/>
    </row>
    <row r="96" customFormat="false" ht="36" hidden="true" customHeight="true" outlineLevel="0" collapsed="false">
      <c r="B96" s="26" t="str">
        <f aca="false">IF(Items!$C$9="","",Items!$C$9)</f>
        <v/>
      </c>
      <c r="C96" s="26"/>
      <c r="D96" s="26"/>
      <c r="E96" s="26"/>
      <c r="F96" s="26"/>
    </row>
    <row r="97" customFormat="false" ht="6" hidden="true" customHeight="true" outlineLevel="0" collapsed="false"/>
    <row r="98" customFormat="false" ht="13.5" hidden="true" customHeight="true" outlineLevel="0" collapsed="false">
      <c r="B98" s="25" t="s">
        <v>33</v>
      </c>
      <c r="C98" s="25"/>
      <c r="D98" s="25" t="s">
        <v>22</v>
      </c>
      <c r="E98" s="25"/>
      <c r="F98" s="25"/>
    </row>
    <row r="99" customFormat="false" ht="24" hidden="true" customHeight="true" outlineLevel="0" collapsed="false">
      <c r="B99" s="27" t="str">
        <f aca="false">IF(Items!$D$9="","",Items!$D$9)</f>
        <v/>
      </c>
      <c r="C99" s="27"/>
      <c r="D99" s="28" t="str">
        <f aca="false">IF(Items!$E$9="","",Items!$E$9)</f>
        <v/>
      </c>
      <c r="E99" s="28"/>
      <c r="F99" s="28"/>
    </row>
    <row r="100" customFormat="false" ht="6" hidden="true" customHeight="true" outlineLevel="0" collapsed="false"/>
    <row r="101" customFormat="false" ht="13.5" hidden="true" customHeight="true" outlineLevel="0" collapsed="false">
      <c r="B101" s="3" t="s">
        <v>34</v>
      </c>
      <c r="C101" s="3"/>
      <c r="D101" s="3"/>
      <c r="E101" s="3"/>
      <c r="F101" s="3"/>
    </row>
    <row r="102" customFormat="false" ht="6" hidden="true" customHeight="true" outlineLevel="0" collapsed="false"/>
    <row r="103" customFormat="false" ht="21.75" hidden="true" customHeight="true" outlineLevel="0" collapsed="false">
      <c r="B103" s="12" t="s">
        <v>19</v>
      </c>
      <c r="C103" s="12" t="s">
        <v>35</v>
      </c>
      <c r="D103" s="12" t="s">
        <v>36</v>
      </c>
      <c r="E103" s="12"/>
      <c r="F103" s="12" t="s">
        <v>37</v>
      </c>
    </row>
    <row r="104" customFormat="false" ht="21.75" hidden="true" customHeight="true" outlineLevel="0" collapsed="false">
      <c r="B104" s="15" t="n">
        <v>1</v>
      </c>
      <c r="C104" s="29" t="str">
        <f aca="false">IF(Items!$D$9="","",ROUND(Items!$D$9*(0.1+(1-1)/11*0.9),0))</f>
        <v/>
      </c>
      <c r="D104" s="30"/>
      <c r="E104" s="30"/>
      <c r="F104" s="30"/>
    </row>
    <row r="105" customFormat="false" ht="21.75" hidden="true" customHeight="true" outlineLevel="0" collapsed="false">
      <c r="B105" s="31" t="n">
        <v>2</v>
      </c>
      <c r="C105" s="32" t="str">
        <f aca="false">IF(Items!$D$9="","",ROUND(Items!$D$9*(0.1+(2-1)/11*0.9),0))</f>
        <v/>
      </c>
      <c r="D105" s="33"/>
      <c r="E105" s="33"/>
      <c r="F105" s="33"/>
    </row>
    <row r="106" customFormat="false" ht="21.75" hidden="true" customHeight="true" outlineLevel="0" collapsed="false">
      <c r="B106" s="15" t="n">
        <v>3</v>
      </c>
      <c r="C106" s="29" t="str">
        <f aca="false">IF(Items!$D$9="","",ROUND(Items!$D$9*(0.1+(3-1)/11*0.9),0))</f>
        <v/>
      </c>
      <c r="D106" s="30"/>
      <c r="E106" s="30"/>
      <c r="F106" s="30"/>
    </row>
    <row r="107" customFormat="false" ht="21.75" hidden="true" customHeight="true" outlineLevel="0" collapsed="false">
      <c r="B107" s="31" t="n">
        <v>4</v>
      </c>
      <c r="C107" s="32" t="str">
        <f aca="false">IF(Items!$D$9="","",ROUND(Items!$D$9*(0.1+(4-1)/11*0.9),0))</f>
        <v/>
      </c>
      <c r="D107" s="33"/>
      <c r="E107" s="33"/>
      <c r="F107" s="33"/>
    </row>
    <row r="108" customFormat="false" ht="21.75" hidden="true" customHeight="true" outlineLevel="0" collapsed="false">
      <c r="B108" s="15" t="n">
        <v>5</v>
      </c>
      <c r="C108" s="29" t="str">
        <f aca="false">IF(Items!$D$9="","",ROUND(Items!$D$9*(0.1+(5-1)/11*0.9),0))</f>
        <v/>
      </c>
      <c r="D108" s="30"/>
      <c r="E108" s="30"/>
      <c r="F108" s="30"/>
    </row>
    <row r="109" customFormat="false" ht="21.75" hidden="true" customHeight="true" outlineLevel="0" collapsed="false">
      <c r="B109" s="31" t="n">
        <v>6</v>
      </c>
      <c r="C109" s="32" t="str">
        <f aca="false">IF(Items!$D$9="","",ROUND(Items!$D$9*(0.1+(6-1)/11*0.9),0))</f>
        <v/>
      </c>
      <c r="D109" s="33"/>
      <c r="E109" s="33"/>
      <c r="F109" s="33"/>
    </row>
    <row r="110" customFormat="false" ht="21.75" hidden="true" customHeight="true" outlineLevel="0" collapsed="false">
      <c r="B110" s="15" t="n">
        <v>7</v>
      </c>
      <c r="C110" s="29" t="str">
        <f aca="false">IF(Items!$D$9="","",ROUND(Items!$D$9*(0.1+(7-1)/11*0.9),0))</f>
        <v/>
      </c>
      <c r="D110" s="30"/>
      <c r="E110" s="30"/>
      <c r="F110" s="30"/>
    </row>
    <row r="111" customFormat="false" ht="21.75" hidden="true" customHeight="true" outlineLevel="0" collapsed="false">
      <c r="B111" s="31" t="n">
        <v>8</v>
      </c>
      <c r="C111" s="32" t="str">
        <f aca="false">IF(Items!$D$9="","",ROUND(Items!$D$9*(0.1+(8-1)/11*0.9),0))</f>
        <v/>
      </c>
      <c r="D111" s="33"/>
      <c r="E111" s="33"/>
      <c r="F111" s="33"/>
    </row>
    <row r="112" customFormat="false" ht="21.75" hidden="true" customHeight="true" outlineLevel="0" collapsed="false">
      <c r="B112" s="15" t="n">
        <v>9</v>
      </c>
      <c r="C112" s="29" t="str">
        <f aca="false">IF(Items!$D$9="","",ROUND(Items!$D$9*(0.1+(9-1)/11*0.9),0))</f>
        <v/>
      </c>
      <c r="D112" s="30"/>
      <c r="E112" s="30"/>
      <c r="F112" s="30"/>
    </row>
    <row r="113" customFormat="false" ht="21.75" hidden="true" customHeight="true" outlineLevel="0" collapsed="false">
      <c r="B113" s="31" t="n">
        <v>10</v>
      </c>
      <c r="C113" s="32" t="str">
        <f aca="false">IF(Items!$D$9="","",ROUND(Items!$D$9*(0.1+(10-1)/11*0.9),0))</f>
        <v/>
      </c>
      <c r="D113" s="33"/>
      <c r="E113" s="33"/>
      <c r="F113" s="33"/>
    </row>
    <row r="114" customFormat="false" ht="21.75" hidden="true" customHeight="true" outlineLevel="0" collapsed="false">
      <c r="B114" s="15" t="n">
        <v>11</v>
      </c>
      <c r="C114" s="29" t="str">
        <f aca="false">IF(Items!$D$9="","",ROUND(Items!$D$9*(0.1+(11-1)/11*0.9),0))</f>
        <v/>
      </c>
      <c r="D114" s="30"/>
      <c r="E114" s="30"/>
      <c r="F114" s="30"/>
    </row>
    <row r="115" customFormat="false" ht="21.75" hidden="true" customHeight="true" outlineLevel="0" collapsed="false">
      <c r="B115" s="31" t="n">
        <v>12</v>
      </c>
      <c r="C115" s="32" t="str">
        <f aca="false">IF(Items!$D$9="","",ROUND(Items!$D$9*(0.1+(12-1)/11*0.9),0))</f>
        <v/>
      </c>
      <c r="D115" s="33"/>
      <c r="E115" s="33"/>
      <c r="F115" s="33"/>
    </row>
    <row r="116" customFormat="false" ht="25.5" hidden="true" customHeight="true" outlineLevel="0" collapsed="false">
      <c r="B116" s="34" t="s">
        <v>38</v>
      </c>
      <c r="C116" s="35" t="str">
        <f aca="false">IF(Items!$D$9="","",ROUND(Items!$D$9*Setup!$C$14,0))</f>
        <v/>
      </c>
      <c r="D116" s="36"/>
      <c r="E116" s="36"/>
      <c r="F116" s="36"/>
    </row>
    <row r="117" customFormat="false" ht="6" hidden="true" customHeight="true" outlineLevel="0" collapsed="false"/>
    <row r="118" customFormat="false" ht="12" hidden="true" customHeight="true" outlineLevel="0" collapsed="false">
      <c r="B118" s="37" t="s">
        <v>39</v>
      </c>
      <c r="C118" s="37"/>
      <c r="D118" s="37"/>
      <c r="E118" s="37"/>
      <c r="F118" s="37"/>
    </row>
    <row r="119" customFormat="false" ht="21.75" hidden="true" customHeight="true" outlineLevel="0" collapsed="false">
      <c r="B119" s="38" t="s">
        <v>40</v>
      </c>
      <c r="C119" s="38"/>
      <c r="D119" s="38"/>
      <c r="E119" s="38"/>
      <c r="F119" s="38"/>
    </row>
    <row r="120" customFormat="false" ht="6" hidden="true" customHeight="true" outlineLevel="0" collapsed="false"/>
    <row r="121" customFormat="false" ht="30" hidden="true" customHeight="true" outlineLevel="0" collapsed="false">
      <c r="B121" s="22" t="s">
        <v>29</v>
      </c>
      <c r="C121" s="22"/>
      <c r="D121" s="22"/>
      <c r="E121" s="22"/>
      <c r="F121" s="22"/>
    </row>
    <row r="122" customFormat="false" ht="21.75" hidden="true" customHeight="true" outlineLevel="0" collapsed="false">
      <c r="B122" s="23" t="s">
        <v>30</v>
      </c>
      <c r="C122" s="24" t="str">
        <f aca="false">Setup!$C$5</f>
        <v>Your Event Name Here</v>
      </c>
      <c r="D122" s="24"/>
      <c r="E122" s="24"/>
      <c r="F122" s="24"/>
    </row>
    <row r="123" customFormat="false" ht="21.75" hidden="true" customHeight="true" outlineLevel="0" collapsed="false">
      <c r="B123" s="23" t="s">
        <v>31</v>
      </c>
      <c r="C123" s="24" t="str">
        <f aca="false">Setup!$C$7</f>
        <v>Event Date</v>
      </c>
      <c r="D123" s="23" t="s">
        <v>32</v>
      </c>
      <c r="E123" s="24" t="str">
        <f aca="false">Setup!$C$9</f>
        <v>Event Location</v>
      </c>
      <c r="F123" s="24"/>
    </row>
    <row r="124" customFormat="false" ht="6" hidden="true" customHeight="true" outlineLevel="0" collapsed="false"/>
    <row r="125" customFormat="false" ht="13.5" hidden="true" customHeight="true" outlineLevel="0" collapsed="false">
      <c r="B125" s="25" t="s">
        <v>20</v>
      </c>
      <c r="C125" s="25"/>
      <c r="D125" s="25"/>
      <c r="E125" s="25"/>
      <c r="F125" s="25"/>
    </row>
    <row r="126" customFormat="false" ht="36" hidden="true" customHeight="true" outlineLevel="0" collapsed="false">
      <c r="B126" s="26" t="str">
        <f aca="false">IF(Items!$C$10="","",Items!$C$10)</f>
        <v/>
      </c>
      <c r="C126" s="26"/>
      <c r="D126" s="26"/>
      <c r="E126" s="26"/>
      <c r="F126" s="26"/>
    </row>
    <row r="127" customFormat="false" ht="6" hidden="true" customHeight="true" outlineLevel="0" collapsed="false"/>
    <row r="128" customFormat="false" ht="13.5" hidden="true" customHeight="true" outlineLevel="0" collapsed="false">
      <c r="B128" s="25" t="s">
        <v>33</v>
      </c>
      <c r="C128" s="25"/>
      <c r="D128" s="25" t="s">
        <v>22</v>
      </c>
      <c r="E128" s="25"/>
      <c r="F128" s="25"/>
    </row>
    <row r="129" customFormat="false" ht="24" hidden="true" customHeight="true" outlineLevel="0" collapsed="false">
      <c r="B129" s="27" t="str">
        <f aca="false">IF(Items!$D$10="","",Items!$D$10)</f>
        <v/>
      </c>
      <c r="C129" s="27"/>
      <c r="D129" s="28" t="str">
        <f aca="false">IF(Items!$E$10="","",Items!$E$10)</f>
        <v/>
      </c>
      <c r="E129" s="28"/>
      <c r="F129" s="28"/>
    </row>
    <row r="130" customFormat="false" ht="6" hidden="true" customHeight="true" outlineLevel="0" collapsed="false"/>
    <row r="131" customFormat="false" ht="13.5" hidden="true" customHeight="true" outlineLevel="0" collapsed="false">
      <c r="B131" s="3" t="s">
        <v>34</v>
      </c>
      <c r="C131" s="3"/>
      <c r="D131" s="3"/>
      <c r="E131" s="3"/>
      <c r="F131" s="3"/>
    </row>
    <row r="132" customFormat="false" ht="6" hidden="true" customHeight="true" outlineLevel="0" collapsed="false"/>
    <row r="133" customFormat="false" ht="21.75" hidden="true" customHeight="true" outlineLevel="0" collapsed="false">
      <c r="B133" s="12" t="s">
        <v>19</v>
      </c>
      <c r="C133" s="12" t="s">
        <v>35</v>
      </c>
      <c r="D133" s="12" t="s">
        <v>36</v>
      </c>
      <c r="E133" s="12"/>
      <c r="F133" s="12" t="s">
        <v>37</v>
      </c>
    </row>
    <row r="134" customFormat="false" ht="21.75" hidden="true" customHeight="true" outlineLevel="0" collapsed="false">
      <c r="B134" s="15" t="n">
        <v>1</v>
      </c>
      <c r="C134" s="29" t="str">
        <f aca="false">IF(Items!$D$10="","",ROUND(Items!$D$10*(0.1+(1-1)/11*0.9),0))</f>
        <v/>
      </c>
      <c r="D134" s="30"/>
      <c r="E134" s="30"/>
      <c r="F134" s="30"/>
    </row>
    <row r="135" customFormat="false" ht="21.75" hidden="true" customHeight="true" outlineLevel="0" collapsed="false">
      <c r="B135" s="31" t="n">
        <v>2</v>
      </c>
      <c r="C135" s="32" t="str">
        <f aca="false">IF(Items!$D$10="","",ROUND(Items!$D$10*(0.1+(2-1)/11*0.9),0))</f>
        <v/>
      </c>
      <c r="D135" s="33"/>
      <c r="E135" s="33"/>
      <c r="F135" s="33"/>
    </row>
    <row r="136" customFormat="false" ht="21.75" hidden="true" customHeight="true" outlineLevel="0" collapsed="false">
      <c r="B136" s="15" t="n">
        <v>3</v>
      </c>
      <c r="C136" s="29" t="str">
        <f aca="false">IF(Items!$D$10="","",ROUND(Items!$D$10*(0.1+(3-1)/11*0.9),0))</f>
        <v/>
      </c>
      <c r="D136" s="30"/>
      <c r="E136" s="30"/>
      <c r="F136" s="30"/>
    </row>
    <row r="137" customFormat="false" ht="21.75" hidden="true" customHeight="true" outlineLevel="0" collapsed="false">
      <c r="B137" s="31" t="n">
        <v>4</v>
      </c>
      <c r="C137" s="32" t="str">
        <f aca="false">IF(Items!$D$10="","",ROUND(Items!$D$10*(0.1+(4-1)/11*0.9),0))</f>
        <v/>
      </c>
      <c r="D137" s="33"/>
      <c r="E137" s="33"/>
      <c r="F137" s="33"/>
    </row>
    <row r="138" customFormat="false" ht="21.75" hidden="true" customHeight="true" outlineLevel="0" collapsed="false">
      <c r="B138" s="15" t="n">
        <v>5</v>
      </c>
      <c r="C138" s="29" t="str">
        <f aca="false">IF(Items!$D$10="","",ROUND(Items!$D$10*(0.1+(5-1)/11*0.9),0))</f>
        <v/>
      </c>
      <c r="D138" s="30"/>
      <c r="E138" s="30"/>
      <c r="F138" s="30"/>
    </row>
    <row r="139" customFormat="false" ht="21.75" hidden="true" customHeight="true" outlineLevel="0" collapsed="false">
      <c r="B139" s="31" t="n">
        <v>6</v>
      </c>
      <c r="C139" s="32" t="str">
        <f aca="false">IF(Items!$D$10="","",ROUND(Items!$D$10*(0.1+(6-1)/11*0.9),0))</f>
        <v/>
      </c>
      <c r="D139" s="33"/>
      <c r="E139" s="33"/>
      <c r="F139" s="33"/>
    </row>
    <row r="140" customFormat="false" ht="21.75" hidden="true" customHeight="true" outlineLevel="0" collapsed="false">
      <c r="B140" s="15" t="n">
        <v>7</v>
      </c>
      <c r="C140" s="29" t="str">
        <f aca="false">IF(Items!$D$10="","",ROUND(Items!$D$10*(0.1+(7-1)/11*0.9),0))</f>
        <v/>
      </c>
      <c r="D140" s="30"/>
      <c r="E140" s="30"/>
      <c r="F140" s="30"/>
    </row>
    <row r="141" customFormat="false" ht="21.75" hidden="true" customHeight="true" outlineLevel="0" collapsed="false">
      <c r="B141" s="31" t="n">
        <v>8</v>
      </c>
      <c r="C141" s="32" t="str">
        <f aca="false">IF(Items!$D$10="","",ROUND(Items!$D$10*(0.1+(8-1)/11*0.9),0))</f>
        <v/>
      </c>
      <c r="D141" s="33"/>
      <c r="E141" s="33"/>
      <c r="F141" s="33"/>
    </row>
    <row r="142" customFormat="false" ht="21.75" hidden="true" customHeight="true" outlineLevel="0" collapsed="false">
      <c r="B142" s="15" t="n">
        <v>9</v>
      </c>
      <c r="C142" s="29" t="str">
        <f aca="false">IF(Items!$D$10="","",ROUND(Items!$D$10*(0.1+(9-1)/11*0.9),0))</f>
        <v/>
      </c>
      <c r="D142" s="30"/>
      <c r="E142" s="30"/>
      <c r="F142" s="30"/>
    </row>
    <row r="143" customFormat="false" ht="21.75" hidden="true" customHeight="true" outlineLevel="0" collapsed="false">
      <c r="B143" s="31" t="n">
        <v>10</v>
      </c>
      <c r="C143" s="32" t="str">
        <f aca="false">IF(Items!$D$10="","",ROUND(Items!$D$10*(0.1+(10-1)/11*0.9),0))</f>
        <v/>
      </c>
      <c r="D143" s="33"/>
      <c r="E143" s="33"/>
      <c r="F143" s="33"/>
    </row>
    <row r="144" customFormat="false" ht="21.75" hidden="true" customHeight="true" outlineLevel="0" collapsed="false">
      <c r="B144" s="15" t="n">
        <v>11</v>
      </c>
      <c r="C144" s="29" t="str">
        <f aca="false">IF(Items!$D$10="","",ROUND(Items!$D$10*(0.1+(11-1)/11*0.9),0))</f>
        <v/>
      </c>
      <c r="D144" s="30"/>
      <c r="E144" s="30"/>
      <c r="F144" s="30"/>
    </row>
    <row r="145" customFormat="false" ht="21.75" hidden="true" customHeight="true" outlineLevel="0" collapsed="false">
      <c r="B145" s="31" t="n">
        <v>12</v>
      </c>
      <c r="C145" s="32" t="str">
        <f aca="false">IF(Items!$D$10="","",ROUND(Items!$D$10*(0.1+(12-1)/11*0.9),0))</f>
        <v/>
      </c>
      <c r="D145" s="33"/>
      <c r="E145" s="33"/>
      <c r="F145" s="33"/>
    </row>
    <row r="146" customFormat="false" ht="25.5" hidden="true" customHeight="true" outlineLevel="0" collapsed="false">
      <c r="B146" s="34" t="s">
        <v>38</v>
      </c>
      <c r="C146" s="35" t="str">
        <f aca="false">IF(Items!$D$10="","",ROUND(Items!$D$10*Setup!$C$14,0))</f>
        <v/>
      </c>
      <c r="D146" s="36"/>
      <c r="E146" s="36"/>
      <c r="F146" s="36"/>
    </row>
    <row r="147" customFormat="false" ht="6" hidden="true" customHeight="true" outlineLevel="0" collapsed="false"/>
    <row r="148" customFormat="false" ht="12" hidden="true" customHeight="true" outlineLevel="0" collapsed="false">
      <c r="B148" s="37" t="s">
        <v>39</v>
      </c>
      <c r="C148" s="37"/>
      <c r="D148" s="37"/>
      <c r="E148" s="37"/>
      <c r="F148" s="37"/>
    </row>
    <row r="149" customFormat="false" ht="21.75" hidden="true" customHeight="true" outlineLevel="0" collapsed="false">
      <c r="B149" s="38" t="s">
        <v>40</v>
      </c>
      <c r="C149" s="38"/>
      <c r="D149" s="38"/>
      <c r="E149" s="38"/>
      <c r="F149" s="38"/>
    </row>
    <row r="150" customFormat="false" ht="6" hidden="true" customHeight="true" outlineLevel="0" collapsed="false"/>
    <row r="151" customFormat="false" ht="30" hidden="true" customHeight="true" outlineLevel="0" collapsed="false">
      <c r="B151" s="22" t="s">
        <v>29</v>
      </c>
      <c r="C151" s="22"/>
      <c r="D151" s="22"/>
      <c r="E151" s="22"/>
      <c r="F151" s="22"/>
    </row>
    <row r="152" customFormat="false" ht="21.75" hidden="true" customHeight="true" outlineLevel="0" collapsed="false">
      <c r="B152" s="23" t="s">
        <v>30</v>
      </c>
      <c r="C152" s="24" t="str">
        <f aca="false">Setup!$C$5</f>
        <v>Your Event Name Here</v>
      </c>
      <c r="D152" s="24"/>
      <c r="E152" s="24"/>
      <c r="F152" s="24"/>
    </row>
    <row r="153" customFormat="false" ht="21.75" hidden="true" customHeight="true" outlineLevel="0" collapsed="false">
      <c r="B153" s="23" t="s">
        <v>31</v>
      </c>
      <c r="C153" s="24" t="str">
        <f aca="false">Setup!$C$7</f>
        <v>Event Date</v>
      </c>
      <c r="D153" s="23" t="s">
        <v>32</v>
      </c>
      <c r="E153" s="24" t="str">
        <f aca="false">Setup!$C$9</f>
        <v>Event Location</v>
      </c>
      <c r="F153" s="24"/>
    </row>
    <row r="154" customFormat="false" ht="6" hidden="true" customHeight="true" outlineLevel="0" collapsed="false"/>
    <row r="155" customFormat="false" ht="13.5" hidden="true" customHeight="true" outlineLevel="0" collapsed="false">
      <c r="B155" s="25" t="s">
        <v>20</v>
      </c>
      <c r="C155" s="25"/>
      <c r="D155" s="25"/>
      <c r="E155" s="25"/>
      <c r="F155" s="25"/>
    </row>
    <row r="156" customFormat="false" ht="36" hidden="true" customHeight="true" outlineLevel="0" collapsed="false">
      <c r="B156" s="26" t="str">
        <f aca="false">IF(Items!$C$11="","",Items!$C$11)</f>
        <v/>
      </c>
      <c r="C156" s="26"/>
      <c r="D156" s="26"/>
      <c r="E156" s="26"/>
      <c r="F156" s="26"/>
    </row>
    <row r="157" customFormat="false" ht="6" hidden="true" customHeight="true" outlineLevel="0" collapsed="false"/>
    <row r="158" customFormat="false" ht="13.5" hidden="true" customHeight="true" outlineLevel="0" collapsed="false">
      <c r="B158" s="25" t="s">
        <v>33</v>
      </c>
      <c r="C158" s="25"/>
      <c r="D158" s="25" t="s">
        <v>22</v>
      </c>
      <c r="E158" s="25"/>
      <c r="F158" s="25"/>
    </row>
    <row r="159" customFormat="false" ht="24" hidden="true" customHeight="true" outlineLevel="0" collapsed="false">
      <c r="B159" s="27" t="str">
        <f aca="false">IF(Items!$D$11="","",Items!$D$11)</f>
        <v/>
      </c>
      <c r="C159" s="27"/>
      <c r="D159" s="28" t="str">
        <f aca="false">IF(Items!$E$11="","",Items!$E$11)</f>
        <v/>
      </c>
      <c r="E159" s="28"/>
      <c r="F159" s="28"/>
    </row>
    <row r="160" customFormat="false" ht="6" hidden="true" customHeight="true" outlineLevel="0" collapsed="false"/>
    <row r="161" customFormat="false" ht="13.5" hidden="true" customHeight="true" outlineLevel="0" collapsed="false">
      <c r="B161" s="3" t="s">
        <v>34</v>
      </c>
      <c r="C161" s="3"/>
      <c r="D161" s="3"/>
      <c r="E161" s="3"/>
      <c r="F161" s="3"/>
    </row>
    <row r="162" customFormat="false" ht="6" hidden="true" customHeight="true" outlineLevel="0" collapsed="false"/>
    <row r="163" customFormat="false" ht="21.75" hidden="true" customHeight="true" outlineLevel="0" collapsed="false">
      <c r="B163" s="12" t="s">
        <v>19</v>
      </c>
      <c r="C163" s="12" t="s">
        <v>35</v>
      </c>
      <c r="D163" s="12" t="s">
        <v>36</v>
      </c>
      <c r="E163" s="12"/>
      <c r="F163" s="12" t="s">
        <v>37</v>
      </c>
    </row>
    <row r="164" customFormat="false" ht="21.75" hidden="true" customHeight="true" outlineLevel="0" collapsed="false">
      <c r="B164" s="15" t="n">
        <v>1</v>
      </c>
      <c r="C164" s="29" t="str">
        <f aca="false">IF(Items!$D$11="","",ROUND(Items!$D$11*(0.1+(1-1)/11*0.9),0))</f>
        <v/>
      </c>
      <c r="D164" s="30"/>
      <c r="E164" s="30"/>
      <c r="F164" s="30"/>
    </row>
    <row r="165" customFormat="false" ht="21.75" hidden="true" customHeight="true" outlineLevel="0" collapsed="false">
      <c r="B165" s="31" t="n">
        <v>2</v>
      </c>
      <c r="C165" s="32" t="str">
        <f aca="false">IF(Items!$D$11="","",ROUND(Items!$D$11*(0.1+(2-1)/11*0.9),0))</f>
        <v/>
      </c>
      <c r="D165" s="33"/>
      <c r="E165" s="33"/>
      <c r="F165" s="33"/>
    </row>
    <row r="166" customFormat="false" ht="21.75" hidden="true" customHeight="true" outlineLevel="0" collapsed="false">
      <c r="B166" s="15" t="n">
        <v>3</v>
      </c>
      <c r="C166" s="29" t="str">
        <f aca="false">IF(Items!$D$11="","",ROUND(Items!$D$11*(0.1+(3-1)/11*0.9),0))</f>
        <v/>
      </c>
      <c r="D166" s="30"/>
      <c r="E166" s="30"/>
      <c r="F166" s="30"/>
    </row>
    <row r="167" customFormat="false" ht="21.75" hidden="true" customHeight="true" outlineLevel="0" collapsed="false">
      <c r="B167" s="31" t="n">
        <v>4</v>
      </c>
      <c r="C167" s="32" t="str">
        <f aca="false">IF(Items!$D$11="","",ROUND(Items!$D$11*(0.1+(4-1)/11*0.9),0))</f>
        <v/>
      </c>
      <c r="D167" s="33"/>
      <c r="E167" s="33"/>
      <c r="F167" s="33"/>
    </row>
    <row r="168" customFormat="false" ht="21.75" hidden="true" customHeight="true" outlineLevel="0" collapsed="false">
      <c r="B168" s="15" t="n">
        <v>5</v>
      </c>
      <c r="C168" s="29" t="str">
        <f aca="false">IF(Items!$D$11="","",ROUND(Items!$D$11*(0.1+(5-1)/11*0.9),0))</f>
        <v/>
      </c>
      <c r="D168" s="30"/>
      <c r="E168" s="30"/>
      <c r="F168" s="30"/>
    </row>
    <row r="169" customFormat="false" ht="21.75" hidden="true" customHeight="true" outlineLevel="0" collapsed="false">
      <c r="B169" s="31" t="n">
        <v>6</v>
      </c>
      <c r="C169" s="32" t="str">
        <f aca="false">IF(Items!$D$11="","",ROUND(Items!$D$11*(0.1+(6-1)/11*0.9),0))</f>
        <v/>
      </c>
      <c r="D169" s="33"/>
      <c r="E169" s="33"/>
      <c r="F169" s="33"/>
    </row>
    <row r="170" customFormat="false" ht="21.75" hidden="true" customHeight="true" outlineLevel="0" collapsed="false">
      <c r="B170" s="15" t="n">
        <v>7</v>
      </c>
      <c r="C170" s="29" t="str">
        <f aca="false">IF(Items!$D$11="","",ROUND(Items!$D$11*(0.1+(7-1)/11*0.9),0))</f>
        <v/>
      </c>
      <c r="D170" s="30"/>
      <c r="E170" s="30"/>
      <c r="F170" s="30"/>
    </row>
    <row r="171" customFormat="false" ht="21.75" hidden="true" customHeight="true" outlineLevel="0" collapsed="false">
      <c r="B171" s="31" t="n">
        <v>8</v>
      </c>
      <c r="C171" s="32" t="str">
        <f aca="false">IF(Items!$D$11="","",ROUND(Items!$D$11*(0.1+(8-1)/11*0.9),0))</f>
        <v/>
      </c>
      <c r="D171" s="33"/>
      <c r="E171" s="33"/>
      <c r="F171" s="33"/>
    </row>
    <row r="172" customFormat="false" ht="21.75" hidden="true" customHeight="true" outlineLevel="0" collapsed="false">
      <c r="B172" s="15" t="n">
        <v>9</v>
      </c>
      <c r="C172" s="29" t="str">
        <f aca="false">IF(Items!$D$11="","",ROUND(Items!$D$11*(0.1+(9-1)/11*0.9),0))</f>
        <v/>
      </c>
      <c r="D172" s="30"/>
      <c r="E172" s="30"/>
      <c r="F172" s="30"/>
    </row>
    <row r="173" customFormat="false" ht="21.75" hidden="true" customHeight="true" outlineLevel="0" collapsed="false">
      <c r="B173" s="31" t="n">
        <v>10</v>
      </c>
      <c r="C173" s="32" t="str">
        <f aca="false">IF(Items!$D$11="","",ROUND(Items!$D$11*(0.1+(10-1)/11*0.9),0))</f>
        <v/>
      </c>
      <c r="D173" s="33"/>
      <c r="E173" s="33"/>
      <c r="F173" s="33"/>
    </row>
    <row r="174" customFormat="false" ht="21.75" hidden="true" customHeight="true" outlineLevel="0" collapsed="false">
      <c r="B174" s="15" t="n">
        <v>11</v>
      </c>
      <c r="C174" s="29" t="str">
        <f aca="false">IF(Items!$D$11="","",ROUND(Items!$D$11*(0.1+(11-1)/11*0.9),0))</f>
        <v/>
      </c>
      <c r="D174" s="30"/>
      <c r="E174" s="30"/>
      <c r="F174" s="30"/>
    </row>
    <row r="175" customFormat="false" ht="21.75" hidden="true" customHeight="true" outlineLevel="0" collapsed="false">
      <c r="B175" s="31" t="n">
        <v>12</v>
      </c>
      <c r="C175" s="32" t="str">
        <f aca="false">IF(Items!$D$11="","",ROUND(Items!$D$11*(0.1+(12-1)/11*0.9),0))</f>
        <v/>
      </c>
      <c r="D175" s="33"/>
      <c r="E175" s="33"/>
      <c r="F175" s="33"/>
    </row>
    <row r="176" customFormat="false" ht="25.5" hidden="true" customHeight="true" outlineLevel="0" collapsed="false">
      <c r="B176" s="34" t="s">
        <v>38</v>
      </c>
      <c r="C176" s="35" t="str">
        <f aca="false">IF(Items!$D$11="","",ROUND(Items!$D$11*Setup!$C$14,0))</f>
        <v/>
      </c>
      <c r="D176" s="36"/>
      <c r="E176" s="36"/>
      <c r="F176" s="36"/>
    </row>
    <row r="177" customFormat="false" ht="6" hidden="true" customHeight="true" outlineLevel="0" collapsed="false"/>
    <row r="178" customFormat="false" ht="12" hidden="true" customHeight="true" outlineLevel="0" collapsed="false">
      <c r="B178" s="37" t="s">
        <v>39</v>
      </c>
      <c r="C178" s="37"/>
      <c r="D178" s="37"/>
      <c r="E178" s="37"/>
      <c r="F178" s="37"/>
    </row>
    <row r="179" customFormat="false" ht="21.75" hidden="true" customHeight="true" outlineLevel="0" collapsed="false">
      <c r="B179" s="38" t="s">
        <v>40</v>
      </c>
      <c r="C179" s="38"/>
      <c r="D179" s="38"/>
      <c r="E179" s="38"/>
      <c r="F179" s="38"/>
    </row>
    <row r="180" customFormat="false" ht="6" hidden="true" customHeight="true" outlineLevel="0" collapsed="false"/>
    <row r="181" customFormat="false" ht="30" hidden="true" customHeight="true" outlineLevel="0" collapsed="false">
      <c r="B181" s="22" t="s">
        <v>29</v>
      </c>
      <c r="C181" s="22"/>
      <c r="D181" s="22"/>
      <c r="E181" s="22"/>
      <c r="F181" s="22"/>
    </row>
    <row r="182" customFormat="false" ht="21.75" hidden="true" customHeight="true" outlineLevel="0" collapsed="false">
      <c r="B182" s="23" t="s">
        <v>30</v>
      </c>
      <c r="C182" s="24" t="str">
        <f aca="false">Setup!$C$5</f>
        <v>Your Event Name Here</v>
      </c>
      <c r="D182" s="24"/>
      <c r="E182" s="24"/>
      <c r="F182" s="24"/>
    </row>
    <row r="183" customFormat="false" ht="21.75" hidden="true" customHeight="true" outlineLevel="0" collapsed="false">
      <c r="B183" s="23" t="s">
        <v>31</v>
      </c>
      <c r="C183" s="24" t="str">
        <f aca="false">Setup!$C$7</f>
        <v>Event Date</v>
      </c>
      <c r="D183" s="23" t="s">
        <v>32</v>
      </c>
      <c r="E183" s="24" t="str">
        <f aca="false">Setup!$C$9</f>
        <v>Event Location</v>
      </c>
      <c r="F183" s="24"/>
    </row>
    <row r="184" customFormat="false" ht="6" hidden="true" customHeight="true" outlineLevel="0" collapsed="false"/>
    <row r="185" customFormat="false" ht="13.5" hidden="true" customHeight="true" outlineLevel="0" collapsed="false">
      <c r="B185" s="25" t="s">
        <v>20</v>
      </c>
      <c r="C185" s="25"/>
      <c r="D185" s="25"/>
      <c r="E185" s="25"/>
      <c r="F185" s="25"/>
    </row>
    <row r="186" customFormat="false" ht="36" hidden="true" customHeight="true" outlineLevel="0" collapsed="false">
      <c r="B186" s="26" t="str">
        <f aca="false">IF(Items!$C$12="","",Items!$C$12)</f>
        <v/>
      </c>
      <c r="C186" s="26"/>
      <c r="D186" s="26"/>
      <c r="E186" s="26"/>
      <c r="F186" s="26"/>
    </row>
    <row r="187" customFormat="false" ht="6" hidden="true" customHeight="true" outlineLevel="0" collapsed="false"/>
    <row r="188" customFormat="false" ht="13.5" hidden="true" customHeight="true" outlineLevel="0" collapsed="false">
      <c r="B188" s="25" t="s">
        <v>33</v>
      </c>
      <c r="C188" s="25"/>
      <c r="D188" s="25" t="s">
        <v>22</v>
      </c>
      <c r="E188" s="25"/>
      <c r="F188" s="25"/>
    </row>
    <row r="189" customFormat="false" ht="24" hidden="true" customHeight="true" outlineLevel="0" collapsed="false">
      <c r="B189" s="27" t="str">
        <f aca="false">IF(Items!$D$12="","",Items!$D$12)</f>
        <v/>
      </c>
      <c r="C189" s="27"/>
      <c r="D189" s="28" t="str">
        <f aca="false">IF(Items!$E$12="","",Items!$E$12)</f>
        <v/>
      </c>
      <c r="E189" s="28"/>
      <c r="F189" s="28"/>
    </row>
    <row r="190" customFormat="false" ht="6" hidden="true" customHeight="true" outlineLevel="0" collapsed="false"/>
    <row r="191" customFormat="false" ht="13.5" hidden="true" customHeight="true" outlineLevel="0" collapsed="false">
      <c r="B191" s="3" t="s">
        <v>34</v>
      </c>
      <c r="C191" s="3"/>
      <c r="D191" s="3"/>
      <c r="E191" s="3"/>
      <c r="F191" s="3"/>
    </row>
    <row r="192" customFormat="false" ht="6" hidden="true" customHeight="true" outlineLevel="0" collapsed="false"/>
    <row r="193" customFormat="false" ht="21.75" hidden="true" customHeight="true" outlineLevel="0" collapsed="false">
      <c r="B193" s="12" t="s">
        <v>19</v>
      </c>
      <c r="C193" s="12" t="s">
        <v>35</v>
      </c>
      <c r="D193" s="12" t="s">
        <v>36</v>
      </c>
      <c r="E193" s="12"/>
      <c r="F193" s="12" t="s">
        <v>37</v>
      </c>
    </row>
    <row r="194" customFormat="false" ht="21.75" hidden="true" customHeight="true" outlineLevel="0" collapsed="false">
      <c r="B194" s="15" t="n">
        <v>1</v>
      </c>
      <c r="C194" s="29" t="str">
        <f aca="false">IF(Items!$D$12="","",ROUND(Items!$D$12*(0.1+(1-1)/11*0.9),0))</f>
        <v/>
      </c>
      <c r="D194" s="30"/>
      <c r="E194" s="30"/>
      <c r="F194" s="30"/>
    </row>
    <row r="195" customFormat="false" ht="21.75" hidden="true" customHeight="true" outlineLevel="0" collapsed="false">
      <c r="B195" s="31" t="n">
        <v>2</v>
      </c>
      <c r="C195" s="32" t="str">
        <f aca="false">IF(Items!$D$12="","",ROUND(Items!$D$12*(0.1+(2-1)/11*0.9),0))</f>
        <v/>
      </c>
      <c r="D195" s="33"/>
      <c r="E195" s="33"/>
      <c r="F195" s="33"/>
    </row>
    <row r="196" customFormat="false" ht="21.75" hidden="true" customHeight="true" outlineLevel="0" collapsed="false">
      <c r="B196" s="15" t="n">
        <v>3</v>
      </c>
      <c r="C196" s="29" t="str">
        <f aca="false">IF(Items!$D$12="","",ROUND(Items!$D$12*(0.1+(3-1)/11*0.9),0))</f>
        <v/>
      </c>
      <c r="D196" s="30"/>
      <c r="E196" s="30"/>
      <c r="F196" s="30"/>
    </row>
    <row r="197" customFormat="false" ht="21.75" hidden="true" customHeight="true" outlineLevel="0" collapsed="false">
      <c r="B197" s="31" t="n">
        <v>4</v>
      </c>
      <c r="C197" s="32" t="str">
        <f aca="false">IF(Items!$D$12="","",ROUND(Items!$D$12*(0.1+(4-1)/11*0.9),0))</f>
        <v/>
      </c>
      <c r="D197" s="33"/>
      <c r="E197" s="33"/>
      <c r="F197" s="33"/>
    </row>
    <row r="198" customFormat="false" ht="21.75" hidden="true" customHeight="true" outlineLevel="0" collapsed="false">
      <c r="B198" s="15" t="n">
        <v>5</v>
      </c>
      <c r="C198" s="29" t="str">
        <f aca="false">IF(Items!$D$12="","",ROUND(Items!$D$12*(0.1+(5-1)/11*0.9),0))</f>
        <v/>
      </c>
      <c r="D198" s="30"/>
      <c r="E198" s="30"/>
      <c r="F198" s="30"/>
    </row>
    <row r="199" customFormat="false" ht="21.75" hidden="true" customHeight="true" outlineLevel="0" collapsed="false">
      <c r="B199" s="31" t="n">
        <v>6</v>
      </c>
      <c r="C199" s="32" t="str">
        <f aca="false">IF(Items!$D$12="","",ROUND(Items!$D$12*(0.1+(6-1)/11*0.9),0))</f>
        <v/>
      </c>
      <c r="D199" s="33"/>
      <c r="E199" s="33"/>
      <c r="F199" s="33"/>
    </row>
    <row r="200" customFormat="false" ht="21.75" hidden="true" customHeight="true" outlineLevel="0" collapsed="false">
      <c r="B200" s="15" t="n">
        <v>7</v>
      </c>
      <c r="C200" s="29" t="str">
        <f aca="false">IF(Items!$D$12="","",ROUND(Items!$D$12*(0.1+(7-1)/11*0.9),0))</f>
        <v/>
      </c>
      <c r="D200" s="30"/>
      <c r="E200" s="30"/>
      <c r="F200" s="30"/>
    </row>
    <row r="201" customFormat="false" ht="21.75" hidden="true" customHeight="true" outlineLevel="0" collapsed="false">
      <c r="B201" s="31" t="n">
        <v>8</v>
      </c>
      <c r="C201" s="32" t="str">
        <f aca="false">IF(Items!$D$12="","",ROUND(Items!$D$12*(0.1+(8-1)/11*0.9),0))</f>
        <v/>
      </c>
      <c r="D201" s="33"/>
      <c r="E201" s="33"/>
      <c r="F201" s="33"/>
    </row>
    <row r="202" customFormat="false" ht="21.75" hidden="true" customHeight="true" outlineLevel="0" collapsed="false">
      <c r="B202" s="15" t="n">
        <v>9</v>
      </c>
      <c r="C202" s="29" t="str">
        <f aca="false">IF(Items!$D$12="","",ROUND(Items!$D$12*(0.1+(9-1)/11*0.9),0))</f>
        <v/>
      </c>
      <c r="D202" s="30"/>
      <c r="E202" s="30"/>
      <c r="F202" s="30"/>
    </row>
    <row r="203" customFormat="false" ht="21.75" hidden="true" customHeight="true" outlineLevel="0" collapsed="false">
      <c r="B203" s="31" t="n">
        <v>10</v>
      </c>
      <c r="C203" s="32" t="str">
        <f aca="false">IF(Items!$D$12="","",ROUND(Items!$D$12*(0.1+(10-1)/11*0.9),0))</f>
        <v/>
      </c>
      <c r="D203" s="33"/>
      <c r="E203" s="33"/>
      <c r="F203" s="33"/>
    </row>
    <row r="204" customFormat="false" ht="21.75" hidden="true" customHeight="true" outlineLevel="0" collapsed="false">
      <c r="B204" s="15" t="n">
        <v>11</v>
      </c>
      <c r="C204" s="29" t="str">
        <f aca="false">IF(Items!$D$12="","",ROUND(Items!$D$12*(0.1+(11-1)/11*0.9),0))</f>
        <v/>
      </c>
      <c r="D204" s="30"/>
      <c r="E204" s="30"/>
      <c r="F204" s="30"/>
    </row>
    <row r="205" customFormat="false" ht="21.75" hidden="true" customHeight="true" outlineLevel="0" collapsed="false">
      <c r="B205" s="31" t="n">
        <v>12</v>
      </c>
      <c r="C205" s="32" t="str">
        <f aca="false">IF(Items!$D$12="","",ROUND(Items!$D$12*(0.1+(12-1)/11*0.9),0))</f>
        <v/>
      </c>
      <c r="D205" s="33"/>
      <c r="E205" s="33"/>
      <c r="F205" s="33"/>
    </row>
    <row r="206" customFormat="false" ht="25.5" hidden="true" customHeight="true" outlineLevel="0" collapsed="false">
      <c r="B206" s="34" t="s">
        <v>38</v>
      </c>
      <c r="C206" s="35" t="str">
        <f aca="false">IF(Items!$D$12="","",ROUND(Items!$D$12*Setup!$C$14,0))</f>
        <v/>
      </c>
      <c r="D206" s="36"/>
      <c r="E206" s="36"/>
      <c r="F206" s="36"/>
    </row>
    <row r="207" customFormat="false" ht="6" hidden="true" customHeight="true" outlineLevel="0" collapsed="false"/>
    <row r="208" customFormat="false" ht="12" hidden="true" customHeight="true" outlineLevel="0" collapsed="false">
      <c r="B208" s="37" t="s">
        <v>39</v>
      </c>
      <c r="C208" s="37"/>
      <c r="D208" s="37"/>
      <c r="E208" s="37"/>
      <c r="F208" s="37"/>
    </row>
    <row r="209" customFormat="false" ht="21.75" hidden="true" customHeight="true" outlineLevel="0" collapsed="false">
      <c r="B209" s="38" t="s">
        <v>40</v>
      </c>
      <c r="C209" s="38"/>
      <c r="D209" s="38"/>
      <c r="E209" s="38"/>
      <c r="F209" s="38"/>
    </row>
    <row r="210" customFormat="false" ht="6" hidden="true" customHeight="true" outlineLevel="0" collapsed="false"/>
    <row r="211" customFormat="false" ht="30" hidden="true" customHeight="true" outlineLevel="0" collapsed="false">
      <c r="B211" s="22" t="s">
        <v>29</v>
      </c>
      <c r="C211" s="22"/>
      <c r="D211" s="22"/>
      <c r="E211" s="22"/>
      <c r="F211" s="22"/>
    </row>
    <row r="212" customFormat="false" ht="21.75" hidden="true" customHeight="true" outlineLevel="0" collapsed="false">
      <c r="B212" s="23" t="s">
        <v>30</v>
      </c>
      <c r="C212" s="24" t="str">
        <f aca="false">Setup!$C$5</f>
        <v>Your Event Name Here</v>
      </c>
      <c r="D212" s="24"/>
      <c r="E212" s="24"/>
      <c r="F212" s="24"/>
    </row>
    <row r="213" customFormat="false" ht="21.75" hidden="true" customHeight="true" outlineLevel="0" collapsed="false">
      <c r="B213" s="23" t="s">
        <v>31</v>
      </c>
      <c r="C213" s="24" t="str">
        <f aca="false">Setup!$C$7</f>
        <v>Event Date</v>
      </c>
      <c r="D213" s="23" t="s">
        <v>32</v>
      </c>
      <c r="E213" s="24" t="str">
        <f aca="false">Setup!$C$9</f>
        <v>Event Location</v>
      </c>
      <c r="F213" s="24"/>
    </row>
    <row r="214" customFormat="false" ht="6" hidden="true" customHeight="true" outlineLevel="0" collapsed="false"/>
    <row r="215" customFormat="false" ht="13.5" hidden="true" customHeight="true" outlineLevel="0" collapsed="false">
      <c r="B215" s="25" t="s">
        <v>20</v>
      </c>
      <c r="C215" s="25"/>
      <c r="D215" s="25"/>
      <c r="E215" s="25"/>
      <c r="F215" s="25"/>
    </row>
    <row r="216" customFormat="false" ht="36" hidden="true" customHeight="true" outlineLevel="0" collapsed="false">
      <c r="B216" s="26" t="str">
        <f aca="false">IF(Items!$C$13="","",Items!$C$13)</f>
        <v/>
      </c>
      <c r="C216" s="26"/>
      <c r="D216" s="26"/>
      <c r="E216" s="26"/>
      <c r="F216" s="26"/>
    </row>
    <row r="217" customFormat="false" ht="6" hidden="true" customHeight="true" outlineLevel="0" collapsed="false"/>
    <row r="218" customFormat="false" ht="13.5" hidden="true" customHeight="true" outlineLevel="0" collapsed="false">
      <c r="B218" s="25" t="s">
        <v>33</v>
      </c>
      <c r="C218" s="25"/>
      <c r="D218" s="25" t="s">
        <v>22</v>
      </c>
      <c r="E218" s="25"/>
      <c r="F218" s="25"/>
    </row>
    <row r="219" customFormat="false" ht="24" hidden="true" customHeight="true" outlineLevel="0" collapsed="false">
      <c r="B219" s="27" t="str">
        <f aca="false">IF(Items!$D$13="","",Items!$D$13)</f>
        <v/>
      </c>
      <c r="C219" s="27"/>
      <c r="D219" s="28" t="str">
        <f aca="false">IF(Items!$E$13="","",Items!$E$13)</f>
        <v/>
      </c>
      <c r="E219" s="28"/>
      <c r="F219" s="28"/>
    </row>
    <row r="220" customFormat="false" ht="6" hidden="true" customHeight="true" outlineLevel="0" collapsed="false"/>
    <row r="221" customFormat="false" ht="13.5" hidden="true" customHeight="true" outlineLevel="0" collapsed="false">
      <c r="B221" s="3" t="s">
        <v>34</v>
      </c>
      <c r="C221" s="3"/>
      <c r="D221" s="3"/>
      <c r="E221" s="3"/>
      <c r="F221" s="3"/>
    </row>
    <row r="222" customFormat="false" ht="6" hidden="true" customHeight="true" outlineLevel="0" collapsed="false"/>
    <row r="223" customFormat="false" ht="21.75" hidden="true" customHeight="true" outlineLevel="0" collapsed="false">
      <c r="B223" s="12" t="s">
        <v>19</v>
      </c>
      <c r="C223" s="12" t="s">
        <v>35</v>
      </c>
      <c r="D223" s="12" t="s">
        <v>36</v>
      </c>
      <c r="E223" s="12"/>
      <c r="F223" s="12" t="s">
        <v>37</v>
      </c>
    </row>
    <row r="224" customFormat="false" ht="21.75" hidden="true" customHeight="true" outlineLevel="0" collapsed="false">
      <c r="B224" s="15" t="n">
        <v>1</v>
      </c>
      <c r="C224" s="29" t="str">
        <f aca="false">IF(Items!$D$13="","",ROUND(Items!$D$13*(0.1+(1-1)/11*0.9),0))</f>
        <v/>
      </c>
      <c r="D224" s="30"/>
      <c r="E224" s="30"/>
      <c r="F224" s="30"/>
    </row>
    <row r="225" customFormat="false" ht="21.75" hidden="true" customHeight="true" outlineLevel="0" collapsed="false">
      <c r="B225" s="31" t="n">
        <v>2</v>
      </c>
      <c r="C225" s="32" t="str">
        <f aca="false">IF(Items!$D$13="","",ROUND(Items!$D$13*(0.1+(2-1)/11*0.9),0))</f>
        <v/>
      </c>
      <c r="D225" s="33"/>
      <c r="E225" s="33"/>
      <c r="F225" s="33"/>
    </row>
    <row r="226" customFormat="false" ht="21.75" hidden="true" customHeight="true" outlineLevel="0" collapsed="false">
      <c r="B226" s="15" t="n">
        <v>3</v>
      </c>
      <c r="C226" s="29" t="str">
        <f aca="false">IF(Items!$D$13="","",ROUND(Items!$D$13*(0.1+(3-1)/11*0.9),0))</f>
        <v/>
      </c>
      <c r="D226" s="30"/>
      <c r="E226" s="30"/>
      <c r="F226" s="30"/>
    </row>
    <row r="227" customFormat="false" ht="21.75" hidden="true" customHeight="true" outlineLevel="0" collapsed="false">
      <c r="B227" s="31" t="n">
        <v>4</v>
      </c>
      <c r="C227" s="32" t="str">
        <f aca="false">IF(Items!$D$13="","",ROUND(Items!$D$13*(0.1+(4-1)/11*0.9),0))</f>
        <v/>
      </c>
      <c r="D227" s="33"/>
      <c r="E227" s="33"/>
      <c r="F227" s="33"/>
    </row>
    <row r="228" customFormat="false" ht="21.75" hidden="true" customHeight="true" outlineLevel="0" collapsed="false">
      <c r="B228" s="15" t="n">
        <v>5</v>
      </c>
      <c r="C228" s="29" t="str">
        <f aca="false">IF(Items!$D$13="","",ROUND(Items!$D$13*(0.1+(5-1)/11*0.9),0))</f>
        <v/>
      </c>
      <c r="D228" s="30"/>
      <c r="E228" s="30"/>
      <c r="F228" s="30"/>
    </row>
    <row r="229" customFormat="false" ht="21.75" hidden="true" customHeight="true" outlineLevel="0" collapsed="false">
      <c r="B229" s="31" t="n">
        <v>6</v>
      </c>
      <c r="C229" s="32" t="str">
        <f aca="false">IF(Items!$D$13="","",ROUND(Items!$D$13*(0.1+(6-1)/11*0.9),0))</f>
        <v/>
      </c>
      <c r="D229" s="33"/>
      <c r="E229" s="33"/>
      <c r="F229" s="33"/>
    </row>
    <row r="230" customFormat="false" ht="21.75" hidden="true" customHeight="true" outlineLevel="0" collapsed="false">
      <c r="B230" s="15" t="n">
        <v>7</v>
      </c>
      <c r="C230" s="29" t="str">
        <f aca="false">IF(Items!$D$13="","",ROUND(Items!$D$13*(0.1+(7-1)/11*0.9),0))</f>
        <v/>
      </c>
      <c r="D230" s="30"/>
      <c r="E230" s="30"/>
      <c r="F230" s="30"/>
    </row>
    <row r="231" customFormat="false" ht="21.75" hidden="true" customHeight="true" outlineLevel="0" collapsed="false">
      <c r="B231" s="31" t="n">
        <v>8</v>
      </c>
      <c r="C231" s="32" t="str">
        <f aca="false">IF(Items!$D$13="","",ROUND(Items!$D$13*(0.1+(8-1)/11*0.9),0))</f>
        <v/>
      </c>
      <c r="D231" s="33"/>
      <c r="E231" s="33"/>
      <c r="F231" s="33"/>
    </row>
    <row r="232" customFormat="false" ht="21.75" hidden="true" customHeight="true" outlineLevel="0" collapsed="false">
      <c r="B232" s="15" t="n">
        <v>9</v>
      </c>
      <c r="C232" s="29" t="str">
        <f aca="false">IF(Items!$D$13="","",ROUND(Items!$D$13*(0.1+(9-1)/11*0.9),0))</f>
        <v/>
      </c>
      <c r="D232" s="30"/>
      <c r="E232" s="30"/>
      <c r="F232" s="30"/>
    </row>
    <row r="233" customFormat="false" ht="21.75" hidden="true" customHeight="true" outlineLevel="0" collapsed="false">
      <c r="B233" s="31" t="n">
        <v>10</v>
      </c>
      <c r="C233" s="32" t="str">
        <f aca="false">IF(Items!$D$13="","",ROUND(Items!$D$13*(0.1+(10-1)/11*0.9),0))</f>
        <v/>
      </c>
      <c r="D233" s="33"/>
      <c r="E233" s="33"/>
      <c r="F233" s="33"/>
    </row>
    <row r="234" customFormat="false" ht="21.75" hidden="true" customHeight="true" outlineLevel="0" collapsed="false">
      <c r="B234" s="15" t="n">
        <v>11</v>
      </c>
      <c r="C234" s="29" t="str">
        <f aca="false">IF(Items!$D$13="","",ROUND(Items!$D$13*(0.1+(11-1)/11*0.9),0))</f>
        <v/>
      </c>
      <c r="D234" s="30"/>
      <c r="E234" s="30"/>
      <c r="F234" s="30"/>
    </row>
    <row r="235" customFormat="false" ht="21.75" hidden="true" customHeight="true" outlineLevel="0" collapsed="false">
      <c r="B235" s="31" t="n">
        <v>12</v>
      </c>
      <c r="C235" s="32" t="str">
        <f aca="false">IF(Items!$D$13="","",ROUND(Items!$D$13*(0.1+(12-1)/11*0.9),0))</f>
        <v/>
      </c>
      <c r="D235" s="33"/>
      <c r="E235" s="33"/>
      <c r="F235" s="33"/>
    </row>
    <row r="236" customFormat="false" ht="25.5" hidden="true" customHeight="true" outlineLevel="0" collapsed="false">
      <c r="B236" s="34" t="s">
        <v>38</v>
      </c>
      <c r="C236" s="35" t="str">
        <f aca="false">IF(Items!$D$13="","",ROUND(Items!$D$13*Setup!$C$14,0))</f>
        <v/>
      </c>
      <c r="D236" s="36"/>
      <c r="E236" s="36"/>
      <c r="F236" s="36"/>
    </row>
    <row r="237" customFormat="false" ht="6" hidden="true" customHeight="true" outlineLevel="0" collapsed="false"/>
    <row r="238" customFormat="false" ht="12" hidden="true" customHeight="true" outlineLevel="0" collapsed="false">
      <c r="B238" s="37" t="s">
        <v>39</v>
      </c>
      <c r="C238" s="37"/>
      <c r="D238" s="37"/>
      <c r="E238" s="37"/>
      <c r="F238" s="37"/>
    </row>
    <row r="239" customFormat="false" ht="21.75" hidden="true" customHeight="true" outlineLevel="0" collapsed="false">
      <c r="B239" s="38" t="s">
        <v>40</v>
      </c>
      <c r="C239" s="38"/>
      <c r="D239" s="38"/>
      <c r="E239" s="38"/>
      <c r="F239" s="38"/>
    </row>
    <row r="240" customFormat="false" ht="6" hidden="true" customHeight="true" outlineLevel="0" collapsed="false"/>
    <row r="241" customFormat="false" ht="30" hidden="true" customHeight="true" outlineLevel="0" collapsed="false">
      <c r="B241" s="22" t="s">
        <v>29</v>
      </c>
      <c r="C241" s="22"/>
      <c r="D241" s="22"/>
      <c r="E241" s="22"/>
      <c r="F241" s="22"/>
    </row>
    <row r="242" customFormat="false" ht="21.75" hidden="true" customHeight="true" outlineLevel="0" collapsed="false">
      <c r="B242" s="23" t="s">
        <v>30</v>
      </c>
      <c r="C242" s="24" t="str">
        <f aca="false">Setup!$C$5</f>
        <v>Your Event Name Here</v>
      </c>
      <c r="D242" s="24"/>
      <c r="E242" s="24"/>
      <c r="F242" s="24"/>
    </row>
    <row r="243" customFormat="false" ht="21.75" hidden="true" customHeight="true" outlineLevel="0" collapsed="false">
      <c r="B243" s="23" t="s">
        <v>31</v>
      </c>
      <c r="C243" s="24" t="str">
        <f aca="false">Setup!$C$7</f>
        <v>Event Date</v>
      </c>
      <c r="D243" s="23" t="s">
        <v>32</v>
      </c>
      <c r="E243" s="24" t="str">
        <f aca="false">Setup!$C$9</f>
        <v>Event Location</v>
      </c>
      <c r="F243" s="24"/>
    </row>
    <row r="244" customFormat="false" ht="6" hidden="true" customHeight="true" outlineLevel="0" collapsed="false"/>
    <row r="245" customFormat="false" ht="13.5" hidden="true" customHeight="true" outlineLevel="0" collapsed="false">
      <c r="B245" s="25" t="s">
        <v>20</v>
      </c>
      <c r="C245" s="25"/>
      <c r="D245" s="25"/>
      <c r="E245" s="25"/>
      <c r="F245" s="25"/>
    </row>
    <row r="246" customFormat="false" ht="36" hidden="true" customHeight="true" outlineLevel="0" collapsed="false">
      <c r="B246" s="26" t="str">
        <f aca="false">IF(Items!$C$14="","",Items!$C$14)</f>
        <v/>
      </c>
      <c r="C246" s="26"/>
      <c r="D246" s="26"/>
      <c r="E246" s="26"/>
      <c r="F246" s="26"/>
    </row>
    <row r="247" customFormat="false" ht="6" hidden="true" customHeight="true" outlineLevel="0" collapsed="false"/>
    <row r="248" customFormat="false" ht="13.5" hidden="true" customHeight="true" outlineLevel="0" collapsed="false">
      <c r="B248" s="25" t="s">
        <v>33</v>
      </c>
      <c r="C248" s="25"/>
      <c r="D248" s="25" t="s">
        <v>22</v>
      </c>
      <c r="E248" s="25"/>
      <c r="F248" s="25"/>
    </row>
    <row r="249" customFormat="false" ht="24" hidden="true" customHeight="true" outlineLevel="0" collapsed="false">
      <c r="B249" s="27" t="str">
        <f aca="false">IF(Items!$D$14="","",Items!$D$14)</f>
        <v/>
      </c>
      <c r="C249" s="27"/>
      <c r="D249" s="28" t="str">
        <f aca="false">IF(Items!$E$14="","",Items!$E$14)</f>
        <v/>
      </c>
      <c r="E249" s="28"/>
      <c r="F249" s="28"/>
    </row>
    <row r="250" customFormat="false" ht="6" hidden="true" customHeight="true" outlineLevel="0" collapsed="false"/>
    <row r="251" customFormat="false" ht="13.5" hidden="true" customHeight="true" outlineLevel="0" collapsed="false">
      <c r="B251" s="3" t="s">
        <v>34</v>
      </c>
      <c r="C251" s="3"/>
      <c r="D251" s="3"/>
      <c r="E251" s="3"/>
      <c r="F251" s="3"/>
    </row>
    <row r="252" customFormat="false" ht="6" hidden="true" customHeight="true" outlineLevel="0" collapsed="false"/>
    <row r="253" customFormat="false" ht="21.75" hidden="true" customHeight="true" outlineLevel="0" collapsed="false">
      <c r="B253" s="12" t="s">
        <v>19</v>
      </c>
      <c r="C253" s="12" t="s">
        <v>35</v>
      </c>
      <c r="D253" s="12" t="s">
        <v>36</v>
      </c>
      <c r="E253" s="12"/>
      <c r="F253" s="12" t="s">
        <v>37</v>
      </c>
    </row>
    <row r="254" customFormat="false" ht="21.75" hidden="true" customHeight="true" outlineLevel="0" collapsed="false">
      <c r="B254" s="15" t="n">
        <v>1</v>
      </c>
      <c r="C254" s="29" t="str">
        <f aca="false">IF(Items!$D$14="","",ROUND(Items!$D$14*(0.1+(1-1)/11*0.9),0))</f>
        <v/>
      </c>
      <c r="D254" s="30"/>
      <c r="E254" s="30"/>
      <c r="F254" s="30"/>
    </row>
    <row r="255" customFormat="false" ht="21.75" hidden="true" customHeight="true" outlineLevel="0" collapsed="false">
      <c r="B255" s="31" t="n">
        <v>2</v>
      </c>
      <c r="C255" s="32" t="str">
        <f aca="false">IF(Items!$D$14="","",ROUND(Items!$D$14*(0.1+(2-1)/11*0.9),0))</f>
        <v/>
      </c>
      <c r="D255" s="33"/>
      <c r="E255" s="33"/>
      <c r="F255" s="33"/>
    </row>
    <row r="256" customFormat="false" ht="21.75" hidden="true" customHeight="true" outlineLevel="0" collapsed="false">
      <c r="B256" s="15" t="n">
        <v>3</v>
      </c>
      <c r="C256" s="29" t="str">
        <f aca="false">IF(Items!$D$14="","",ROUND(Items!$D$14*(0.1+(3-1)/11*0.9),0))</f>
        <v/>
      </c>
      <c r="D256" s="30"/>
      <c r="E256" s="30"/>
      <c r="F256" s="30"/>
    </row>
    <row r="257" customFormat="false" ht="21.75" hidden="true" customHeight="true" outlineLevel="0" collapsed="false">
      <c r="B257" s="31" t="n">
        <v>4</v>
      </c>
      <c r="C257" s="32" t="str">
        <f aca="false">IF(Items!$D$14="","",ROUND(Items!$D$14*(0.1+(4-1)/11*0.9),0))</f>
        <v/>
      </c>
      <c r="D257" s="33"/>
      <c r="E257" s="33"/>
      <c r="F257" s="33"/>
    </row>
    <row r="258" customFormat="false" ht="21.75" hidden="true" customHeight="true" outlineLevel="0" collapsed="false">
      <c r="B258" s="15" t="n">
        <v>5</v>
      </c>
      <c r="C258" s="29" t="str">
        <f aca="false">IF(Items!$D$14="","",ROUND(Items!$D$14*(0.1+(5-1)/11*0.9),0))</f>
        <v/>
      </c>
      <c r="D258" s="30"/>
      <c r="E258" s="30"/>
      <c r="F258" s="30"/>
    </row>
    <row r="259" customFormat="false" ht="21.75" hidden="true" customHeight="true" outlineLevel="0" collapsed="false">
      <c r="B259" s="31" t="n">
        <v>6</v>
      </c>
      <c r="C259" s="32" t="str">
        <f aca="false">IF(Items!$D$14="","",ROUND(Items!$D$14*(0.1+(6-1)/11*0.9),0))</f>
        <v/>
      </c>
      <c r="D259" s="33"/>
      <c r="E259" s="33"/>
      <c r="F259" s="33"/>
    </row>
    <row r="260" customFormat="false" ht="21.75" hidden="true" customHeight="true" outlineLevel="0" collapsed="false">
      <c r="B260" s="15" t="n">
        <v>7</v>
      </c>
      <c r="C260" s="29" t="str">
        <f aca="false">IF(Items!$D$14="","",ROUND(Items!$D$14*(0.1+(7-1)/11*0.9),0))</f>
        <v/>
      </c>
      <c r="D260" s="30"/>
      <c r="E260" s="30"/>
      <c r="F260" s="30"/>
    </row>
    <row r="261" customFormat="false" ht="21.75" hidden="true" customHeight="true" outlineLevel="0" collapsed="false">
      <c r="B261" s="31" t="n">
        <v>8</v>
      </c>
      <c r="C261" s="32" t="str">
        <f aca="false">IF(Items!$D$14="","",ROUND(Items!$D$14*(0.1+(8-1)/11*0.9),0))</f>
        <v/>
      </c>
      <c r="D261" s="33"/>
      <c r="E261" s="33"/>
      <c r="F261" s="33"/>
    </row>
    <row r="262" customFormat="false" ht="21.75" hidden="true" customHeight="true" outlineLevel="0" collapsed="false">
      <c r="B262" s="15" t="n">
        <v>9</v>
      </c>
      <c r="C262" s="29" t="str">
        <f aca="false">IF(Items!$D$14="","",ROUND(Items!$D$14*(0.1+(9-1)/11*0.9),0))</f>
        <v/>
      </c>
      <c r="D262" s="30"/>
      <c r="E262" s="30"/>
      <c r="F262" s="30"/>
    </row>
    <row r="263" customFormat="false" ht="21.75" hidden="true" customHeight="true" outlineLevel="0" collapsed="false">
      <c r="B263" s="31" t="n">
        <v>10</v>
      </c>
      <c r="C263" s="32" t="str">
        <f aca="false">IF(Items!$D$14="","",ROUND(Items!$D$14*(0.1+(10-1)/11*0.9),0))</f>
        <v/>
      </c>
      <c r="D263" s="33"/>
      <c r="E263" s="33"/>
      <c r="F263" s="33"/>
    </row>
    <row r="264" customFormat="false" ht="21.75" hidden="true" customHeight="true" outlineLevel="0" collapsed="false">
      <c r="B264" s="15" t="n">
        <v>11</v>
      </c>
      <c r="C264" s="29" t="str">
        <f aca="false">IF(Items!$D$14="","",ROUND(Items!$D$14*(0.1+(11-1)/11*0.9),0))</f>
        <v/>
      </c>
      <c r="D264" s="30"/>
      <c r="E264" s="30"/>
      <c r="F264" s="30"/>
    </row>
    <row r="265" customFormat="false" ht="21.75" hidden="true" customHeight="true" outlineLevel="0" collapsed="false">
      <c r="B265" s="31" t="n">
        <v>12</v>
      </c>
      <c r="C265" s="32" t="str">
        <f aca="false">IF(Items!$D$14="","",ROUND(Items!$D$14*(0.1+(12-1)/11*0.9),0))</f>
        <v/>
      </c>
      <c r="D265" s="33"/>
      <c r="E265" s="33"/>
      <c r="F265" s="33"/>
    </row>
    <row r="266" customFormat="false" ht="25.5" hidden="true" customHeight="true" outlineLevel="0" collapsed="false">
      <c r="B266" s="34" t="s">
        <v>38</v>
      </c>
      <c r="C266" s="35" t="str">
        <f aca="false">IF(Items!$D$14="","",ROUND(Items!$D$14*Setup!$C$14,0))</f>
        <v/>
      </c>
      <c r="D266" s="36"/>
      <c r="E266" s="36"/>
      <c r="F266" s="36"/>
    </row>
    <row r="267" customFormat="false" ht="6" hidden="true" customHeight="true" outlineLevel="0" collapsed="false"/>
    <row r="268" customFormat="false" ht="12" hidden="true" customHeight="true" outlineLevel="0" collapsed="false">
      <c r="B268" s="37" t="s">
        <v>39</v>
      </c>
      <c r="C268" s="37"/>
      <c r="D268" s="37"/>
      <c r="E268" s="37"/>
      <c r="F268" s="37"/>
    </row>
    <row r="269" customFormat="false" ht="21.75" hidden="true" customHeight="true" outlineLevel="0" collapsed="false">
      <c r="B269" s="38" t="s">
        <v>40</v>
      </c>
      <c r="C269" s="38"/>
      <c r="D269" s="38"/>
      <c r="E269" s="38"/>
      <c r="F269" s="38"/>
    </row>
    <row r="270" customFormat="false" ht="6" hidden="true" customHeight="true" outlineLevel="0" collapsed="false"/>
    <row r="271" customFormat="false" ht="30" hidden="true" customHeight="true" outlineLevel="0" collapsed="false">
      <c r="B271" s="22" t="s">
        <v>29</v>
      </c>
      <c r="C271" s="22"/>
      <c r="D271" s="22"/>
      <c r="E271" s="22"/>
      <c r="F271" s="22"/>
    </row>
    <row r="272" customFormat="false" ht="21.75" hidden="true" customHeight="true" outlineLevel="0" collapsed="false">
      <c r="B272" s="23" t="s">
        <v>30</v>
      </c>
      <c r="C272" s="24" t="str">
        <f aca="false">Setup!$C$5</f>
        <v>Your Event Name Here</v>
      </c>
      <c r="D272" s="24"/>
      <c r="E272" s="24"/>
      <c r="F272" s="24"/>
    </row>
    <row r="273" customFormat="false" ht="21.75" hidden="true" customHeight="true" outlineLevel="0" collapsed="false">
      <c r="B273" s="23" t="s">
        <v>31</v>
      </c>
      <c r="C273" s="24" t="str">
        <f aca="false">Setup!$C$7</f>
        <v>Event Date</v>
      </c>
      <c r="D273" s="23" t="s">
        <v>32</v>
      </c>
      <c r="E273" s="24" t="str">
        <f aca="false">Setup!$C$9</f>
        <v>Event Location</v>
      </c>
      <c r="F273" s="24"/>
    </row>
    <row r="274" customFormat="false" ht="6" hidden="true" customHeight="true" outlineLevel="0" collapsed="false"/>
    <row r="275" customFormat="false" ht="13.5" hidden="true" customHeight="true" outlineLevel="0" collapsed="false">
      <c r="B275" s="25" t="s">
        <v>20</v>
      </c>
      <c r="C275" s="25"/>
      <c r="D275" s="25"/>
      <c r="E275" s="25"/>
      <c r="F275" s="25"/>
    </row>
    <row r="276" customFormat="false" ht="36" hidden="true" customHeight="true" outlineLevel="0" collapsed="false">
      <c r="B276" s="26" t="str">
        <f aca="false">IF(Items!$C$15="","",Items!$C$15)</f>
        <v/>
      </c>
      <c r="C276" s="26"/>
      <c r="D276" s="26"/>
      <c r="E276" s="26"/>
      <c r="F276" s="26"/>
    </row>
    <row r="277" customFormat="false" ht="6" hidden="true" customHeight="true" outlineLevel="0" collapsed="false"/>
    <row r="278" customFormat="false" ht="13.5" hidden="true" customHeight="true" outlineLevel="0" collapsed="false">
      <c r="B278" s="25" t="s">
        <v>33</v>
      </c>
      <c r="C278" s="25"/>
      <c r="D278" s="25" t="s">
        <v>22</v>
      </c>
      <c r="E278" s="25"/>
      <c r="F278" s="25"/>
    </row>
    <row r="279" customFormat="false" ht="24" hidden="true" customHeight="true" outlineLevel="0" collapsed="false">
      <c r="B279" s="27" t="str">
        <f aca="false">IF(Items!$D$15="","",Items!$D$15)</f>
        <v/>
      </c>
      <c r="C279" s="27"/>
      <c r="D279" s="28" t="str">
        <f aca="false">IF(Items!$E$15="","",Items!$E$15)</f>
        <v/>
      </c>
      <c r="E279" s="28"/>
      <c r="F279" s="28"/>
    </row>
    <row r="280" customFormat="false" ht="6" hidden="true" customHeight="true" outlineLevel="0" collapsed="false"/>
    <row r="281" customFormat="false" ht="13.5" hidden="true" customHeight="true" outlineLevel="0" collapsed="false">
      <c r="B281" s="3" t="s">
        <v>34</v>
      </c>
      <c r="C281" s="3"/>
      <c r="D281" s="3"/>
      <c r="E281" s="3"/>
      <c r="F281" s="3"/>
    </row>
    <row r="282" customFormat="false" ht="6" hidden="true" customHeight="true" outlineLevel="0" collapsed="false"/>
    <row r="283" customFormat="false" ht="21.75" hidden="true" customHeight="true" outlineLevel="0" collapsed="false">
      <c r="B283" s="12" t="s">
        <v>19</v>
      </c>
      <c r="C283" s="12" t="s">
        <v>35</v>
      </c>
      <c r="D283" s="12" t="s">
        <v>36</v>
      </c>
      <c r="E283" s="12"/>
      <c r="F283" s="12" t="s">
        <v>37</v>
      </c>
    </row>
    <row r="284" customFormat="false" ht="21.75" hidden="true" customHeight="true" outlineLevel="0" collapsed="false">
      <c r="B284" s="15" t="n">
        <v>1</v>
      </c>
      <c r="C284" s="29" t="str">
        <f aca="false">IF(Items!$D$15="","",ROUND(Items!$D$15*(0.1+(1-1)/11*0.9),0))</f>
        <v/>
      </c>
      <c r="D284" s="30"/>
      <c r="E284" s="30"/>
      <c r="F284" s="30"/>
    </row>
    <row r="285" customFormat="false" ht="21.75" hidden="true" customHeight="true" outlineLevel="0" collapsed="false">
      <c r="B285" s="31" t="n">
        <v>2</v>
      </c>
      <c r="C285" s="32" t="str">
        <f aca="false">IF(Items!$D$15="","",ROUND(Items!$D$15*(0.1+(2-1)/11*0.9),0))</f>
        <v/>
      </c>
      <c r="D285" s="33"/>
      <c r="E285" s="33"/>
      <c r="F285" s="33"/>
    </row>
    <row r="286" customFormat="false" ht="21.75" hidden="true" customHeight="true" outlineLevel="0" collapsed="false">
      <c r="B286" s="15" t="n">
        <v>3</v>
      </c>
      <c r="C286" s="29" t="str">
        <f aca="false">IF(Items!$D$15="","",ROUND(Items!$D$15*(0.1+(3-1)/11*0.9),0))</f>
        <v/>
      </c>
      <c r="D286" s="30"/>
      <c r="E286" s="30"/>
      <c r="F286" s="30"/>
    </row>
    <row r="287" customFormat="false" ht="21.75" hidden="true" customHeight="true" outlineLevel="0" collapsed="false">
      <c r="B287" s="31" t="n">
        <v>4</v>
      </c>
      <c r="C287" s="32" t="str">
        <f aca="false">IF(Items!$D$15="","",ROUND(Items!$D$15*(0.1+(4-1)/11*0.9),0))</f>
        <v/>
      </c>
      <c r="D287" s="33"/>
      <c r="E287" s="33"/>
      <c r="F287" s="33"/>
    </row>
    <row r="288" customFormat="false" ht="21.75" hidden="true" customHeight="true" outlineLevel="0" collapsed="false">
      <c r="B288" s="15" t="n">
        <v>5</v>
      </c>
      <c r="C288" s="29" t="str">
        <f aca="false">IF(Items!$D$15="","",ROUND(Items!$D$15*(0.1+(5-1)/11*0.9),0))</f>
        <v/>
      </c>
      <c r="D288" s="30"/>
      <c r="E288" s="30"/>
      <c r="F288" s="30"/>
    </row>
    <row r="289" customFormat="false" ht="21.75" hidden="true" customHeight="true" outlineLevel="0" collapsed="false">
      <c r="B289" s="31" t="n">
        <v>6</v>
      </c>
      <c r="C289" s="32" t="str">
        <f aca="false">IF(Items!$D$15="","",ROUND(Items!$D$15*(0.1+(6-1)/11*0.9),0))</f>
        <v/>
      </c>
      <c r="D289" s="33"/>
      <c r="E289" s="33"/>
      <c r="F289" s="33"/>
    </row>
    <row r="290" customFormat="false" ht="21.75" hidden="true" customHeight="true" outlineLevel="0" collapsed="false">
      <c r="B290" s="15" t="n">
        <v>7</v>
      </c>
      <c r="C290" s="29" t="str">
        <f aca="false">IF(Items!$D$15="","",ROUND(Items!$D$15*(0.1+(7-1)/11*0.9),0))</f>
        <v/>
      </c>
      <c r="D290" s="30"/>
      <c r="E290" s="30"/>
      <c r="F290" s="30"/>
    </row>
    <row r="291" customFormat="false" ht="21.75" hidden="true" customHeight="true" outlineLevel="0" collapsed="false">
      <c r="B291" s="31" t="n">
        <v>8</v>
      </c>
      <c r="C291" s="32" t="str">
        <f aca="false">IF(Items!$D$15="","",ROUND(Items!$D$15*(0.1+(8-1)/11*0.9),0))</f>
        <v/>
      </c>
      <c r="D291" s="33"/>
      <c r="E291" s="33"/>
      <c r="F291" s="33"/>
    </row>
    <row r="292" customFormat="false" ht="21.75" hidden="true" customHeight="true" outlineLevel="0" collapsed="false">
      <c r="B292" s="15" t="n">
        <v>9</v>
      </c>
      <c r="C292" s="29" t="str">
        <f aca="false">IF(Items!$D$15="","",ROUND(Items!$D$15*(0.1+(9-1)/11*0.9),0))</f>
        <v/>
      </c>
      <c r="D292" s="30"/>
      <c r="E292" s="30"/>
      <c r="F292" s="30"/>
    </row>
    <row r="293" customFormat="false" ht="21.75" hidden="true" customHeight="true" outlineLevel="0" collapsed="false">
      <c r="B293" s="31" t="n">
        <v>10</v>
      </c>
      <c r="C293" s="32" t="str">
        <f aca="false">IF(Items!$D$15="","",ROUND(Items!$D$15*(0.1+(10-1)/11*0.9),0))</f>
        <v/>
      </c>
      <c r="D293" s="33"/>
      <c r="E293" s="33"/>
      <c r="F293" s="33"/>
    </row>
    <row r="294" customFormat="false" ht="21.75" hidden="true" customHeight="true" outlineLevel="0" collapsed="false">
      <c r="B294" s="15" t="n">
        <v>11</v>
      </c>
      <c r="C294" s="29" t="str">
        <f aca="false">IF(Items!$D$15="","",ROUND(Items!$D$15*(0.1+(11-1)/11*0.9),0))</f>
        <v/>
      </c>
      <c r="D294" s="30"/>
      <c r="E294" s="30"/>
      <c r="F294" s="30"/>
    </row>
    <row r="295" customFormat="false" ht="21.75" hidden="true" customHeight="true" outlineLevel="0" collapsed="false">
      <c r="B295" s="31" t="n">
        <v>12</v>
      </c>
      <c r="C295" s="32" t="str">
        <f aca="false">IF(Items!$D$15="","",ROUND(Items!$D$15*(0.1+(12-1)/11*0.9),0))</f>
        <v/>
      </c>
      <c r="D295" s="33"/>
      <c r="E295" s="33"/>
      <c r="F295" s="33"/>
    </row>
    <row r="296" customFormat="false" ht="25.5" hidden="true" customHeight="true" outlineLevel="0" collapsed="false">
      <c r="B296" s="34" t="s">
        <v>38</v>
      </c>
      <c r="C296" s="35" t="str">
        <f aca="false">IF(Items!$D$15="","",ROUND(Items!$D$15*Setup!$C$14,0))</f>
        <v/>
      </c>
      <c r="D296" s="36"/>
      <c r="E296" s="36"/>
      <c r="F296" s="36"/>
    </row>
    <row r="297" customFormat="false" ht="6" hidden="true" customHeight="true" outlineLevel="0" collapsed="false"/>
    <row r="298" customFormat="false" ht="12" hidden="true" customHeight="true" outlineLevel="0" collapsed="false">
      <c r="B298" s="37" t="s">
        <v>39</v>
      </c>
      <c r="C298" s="37"/>
      <c r="D298" s="37"/>
      <c r="E298" s="37"/>
      <c r="F298" s="37"/>
    </row>
    <row r="299" customFormat="false" ht="21.75" hidden="true" customHeight="true" outlineLevel="0" collapsed="false">
      <c r="B299" s="38" t="s">
        <v>40</v>
      </c>
      <c r="C299" s="38"/>
      <c r="D299" s="38"/>
      <c r="E299" s="38"/>
      <c r="F299" s="38"/>
    </row>
    <row r="300" customFormat="false" ht="6" hidden="true" customHeight="true" outlineLevel="0" collapsed="false"/>
    <row r="301" customFormat="false" ht="30" hidden="true" customHeight="true" outlineLevel="0" collapsed="false">
      <c r="B301" s="22" t="s">
        <v>29</v>
      </c>
      <c r="C301" s="22"/>
      <c r="D301" s="22"/>
      <c r="E301" s="22"/>
      <c r="F301" s="22"/>
    </row>
    <row r="302" customFormat="false" ht="21.75" hidden="true" customHeight="true" outlineLevel="0" collapsed="false">
      <c r="B302" s="23" t="s">
        <v>30</v>
      </c>
      <c r="C302" s="24" t="str">
        <f aca="false">Setup!$C$5</f>
        <v>Your Event Name Here</v>
      </c>
      <c r="D302" s="24"/>
      <c r="E302" s="24"/>
      <c r="F302" s="24"/>
    </row>
    <row r="303" customFormat="false" ht="21.75" hidden="true" customHeight="true" outlineLevel="0" collapsed="false">
      <c r="B303" s="23" t="s">
        <v>31</v>
      </c>
      <c r="C303" s="24" t="str">
        <f aca="false">Setup!$C$7</f>
        <v>Event Date</v>
      </c>
      <c r="D303" s="23" t="s">
        <v>32</v>
      </c>
      <c r="E303" s="24" t="str">
        <f aca="false">Setup!$C$9</f>
        <v>Event Location</v>
      </c>
      <c r="F303" s="24"/>
    </row>
    <row r="304" customFormat="false" ht="6" hidden="true" customHeight="true" outlineLevel="0" collapsed="false"/>
    <row r="305" customFormat="false" ht="13.5" hidden="true" customHeight="true" outlineLevel="0" collapsed="false">
      <c r="B305" s="25" t="s">
        <v>20</v>
      </c>
      <c r="C305" s="25"/>
      <c r="D305" s="25"/>
      <c r="E305" s="25"/>
      <c r="F305" s="25"/>
    </row>
    <row r="306" customFormat="false" ht="36" hidden="true" customHeight="true" outlineLevel="0" collapsed="false">
      <c r="B306" s="26" t="str">
        <f aca="false">IF(Items!$C$16="","",Items!$C$16)</f>
        <v/>
      </c>
      <c r="C306" s="26"/>
      <c r="D306" s="26"/>
      <c r="E306" s="26"/>
      <c r="F306" s="26"/>
    </row>
    <row r="307" customFormat="false" ht="6" hidden="true" customHeight="true" outlineLevel="0" collapsed="false"/>
    <row r="308" customFormat="false" ht="13.5" hidden="true" customHeight="true" outlineLevel="0" collapsed="false">
      <c r="B308" s="25" t="s">
        <v>33</v>
      </c>
      <c r="C308" s="25"/>
      <c r="D308" s="25" t="s">
        <v>22</v>
      </c>
      <c r="E308" s="25"/>
      <c r="F308" s="25"/>
    </row>
    <row r="309" customFormat="false" ht="24" hidden="true" customHeight="true" outlineLevel="0" collapsed="false">
      <c r="B309" s="27" t="str">
        <f aca="false">IF(Items!$D$16="","",Items!$D$16)</f>
        <v/>
      </c>
      <c r="C309" s="27"/>
      <c r="D309" s="28" t="str">
        <f aca="false">IF(Items!$E$16="","",Items!$E$16)</f>
        <v/>
      </c>
      <c r="E309" s="28"/>
      <c r="F309" s="28"/>
    </row>
    <row r="310" customFormat="false" ht="6" hidden="true" customHeight="true" outlineLevel="0" collapsed="false"/>
    <row r="311" customFormat="false" ht="13.5" hidden="true" customHeight="true" outlineLevel="0" collapsed="false">
      <c r="B311" s="3" t="s">
        <v>34</v>
      </c>
      <c r="C311" s="3"/>
      <c r="D311" s="3"/>
      <c r="E311" s="3"/>
      <c r="F311" s="3"/>
    </row>
    <row r="312" customFormat="false" ht="6" hidden="true" customHeight="true" outlineLevel="0" collapsed="false"/>
    <row r="313" customFormat="false" ht="21.75" hidden="true" customHeight="true" outlineLevel="0" collapsed="false">
      <c r="B313" s="12" t="s">
        <v>19</v>
      </c>
      <c r="C313" s="12" t="s">
        <v>35</v>
      </c>
      <c r="D313" s="12" t="s">
        <v>36</v>
      </c>
      <c r="E313" s="12"/>
      <c r="F313" s="12" t="s">
        <v>37</v>
      </c>
    </row>
    <row r="314" customFormat="false" ht="21.75" hidden="true" customHeight="true" outlineLevel="0" collapsed="false">
      <c r="B314" s="15" t="n">
        <v>1</v>
      </c>
      <c r="C314" s="29" t="str">
        <f aca="false">IF(Items!$D$16="","",ROUND(Items!$D$16*(0.1+(1-1)/11*0.9),0))</f>
        <v/>
      </c>
      <c r="D314" s="30"/>
      <c r="E314" s="30"/>
      <c r="F314" s="30"/>
    </row>
    <row r="315" customFormat="false" ht="21.75" hidden="true" customHeight="true" outlineLevel="0" collapsed="false">
      <c r="B315" s="31" t="n">
        <v>2</v>
      </c>
      <c r="C315" s="32" t="str">
        <f aca="false">IF(Items!$D$16="","",ROUND(Items!$D$16*(0.1+(2-1)/11*0.9),0))</f>
        <v/>
      </c>
      <c r="D315" s="33"/>
      <c r="E315" s="33"/>
      <c r="F315" s="33"/>
    </row>
    <row r="316" customFormat="false" ht="21.75" hidden="true" customHeight="true" outlineLevel="0" collapsed="false">
      <c r="B316" s="15" t="n">
        <v>3</v>
      </c>
      <c r="C316" s="29" t="str">
        <f aca="false">IF(Items!$D$16="","",ROUND(Items!$D$16*(0.1+(3-1)/11*0.9),0))</f>
        <v/>
      </c>
      <c r="D316" s="30"/>
      <c r="E316" s="30"/>
      <c r="F316" s="30"/>
    </row>
    <row r="317" customFormat="false" ht="21.75" hidden="true" customHeight="true" outlineLevel="0" collapsed="false">
      <c r="B317" s="31" t="n">
        <v>4</v>
      </c>
      <c r="C317" s="32" t="str">
        <f aca="false">IF(Items!$D$16="","",ROUND(Items!$D$16*(0.1+(4-1)/11*0.9),0))</f>
        <v/>
      </c>
      <c r="D317" s="33"/>
      <c r="E317" s="33"/>
      <c r="F317" s="33"/>
    </row>
    <row r="318" customFormat="false" ht="21.75" hidden="true" customHeight="true" outlineLevel="0" collapsed="false">
      <c r="B318" s="15" t="n">
        <v>5</v>
      </c>
      <c r="C318" s="29" t="str">
        <f aca="false">IF(Items!$D$16="","",ROUND(Items!$D$16*(0.1+(5-1)/11*0.9),0))</f>
        <v/>
      </c>
      <c r="D318" s="30"/>
      <c r="E318" s="30"/>
      <c r="F318" s="30"/>
    </row>
    <row r="319" customFormat="false" ht="21.75" hidden="true" customHeight="true" outlineLevel="0" collapsed="false">
      <c r="B319" s="31" t="n">
        <v>6</v>
      </c>
      <c r="C319" s="32" t="str">
        <f aca="false">IF(Items!$D$16="","",ROUND(Items!$D$16*(0.1+(6-1)/11*0.9),0))</f>
        <v/>
      </c>
      <c r="D319" s="33"/>
      <c r="E319" s="33"/>
      <c r="F319" s="33"/>
    </row>
    <row r="320" customFormat="false" ht="21.75" hidden="true" customHeight="true" outlineLevel="0" collapsed="false">
      <c r="B320" s="15" t="n">
        <v>7</v>
      </c>
      <c r="C320" s="29" t="str">
        <f aca="false">IF(Items!$D$16="","",ROUND(Items!$D$16*(0.1+(7-1)/11*0.9),0))</f>
        <v/>
      </c>
      <c r="D320" s="30"/>
      <c r="E320" s="30"/>
      <c r="F320" s="30"/>
    </row>
    <row r="321" customFormat="false" ht="21.75" hidden="true" customHeight="true" outlineLevel="0" collapsed="false">
      <c r="B321" s="31" t="n">
        <v>8</v>
      </c>
      <c r="C321" s="32" t="str">
        <f aca="false">IF(Items!$D$16="","",ROUND(Items!$D$16*(0.1+(8-1)/11*0.9),0))</f>
        <v/>
      </c>
      <c r="D321" s="33"/>
      <c r="E321" s="33"/>
      <c r="F321" s="33"/>
    </row>
    <row r="322" customFormat="false" ht="21.75" hidden="true" customHeight="true" outlineLevel="0" collapsed="false">
      <c r="B322" s="15" t="n">
        <v>9</v>
      </c>
      <c r="C322" s="29" t="str">
        <f aca="false">IF(Items!$D$16="","",ROUND(Items!$D$16*(0.1+(9-1)/11*0.9),0))</f>
        <v/>
      </c>
      <c r="D322" s="30"/>
      <c r="E322" s="30"/>
      <c r="F322" s="30"/>
    </row>
    <row r="323" customFormat="false" ht="21.75" hidden="true" customHeight="true" outlineLevel="0" collapsed="false">
      <c r="B323" s="31" t="n">
        <v>10</v>
      </c>
      <c r="C323" s="32" t="str">
        <f aca="false">IF(Items!$D$16="","",ROUND(Items!$D$16*(0.1+(10-1)/11*0.9),0))</f>
        <v/>
      </c>
      <c r="D323" s="33"/>
      <c r="E323" s="33"/>
      <c r="F323" s="33"/>
    </row>
    <row r="324" customFormat="false" ht="21.75" hidden="true" customHeight="true" outlineLevel="0" collapsed="false">
      <c r="B324" s="15" t="n">
        <v>11</v>
      </c>
      <c r="C324" s="29" t="str">
        <f aca="false">IF(Items!$D$16="","",ROUND(Items!$D$16*(0.1+(11-1)/11*0.9),0))</f>
        <v/>
      </c>
      <c r="D324" s="30"/>
      <c r="E324" s="30"/>
      <c r="F324" s="30"/>
    </row>
    <row r="325" customFormat="false" ht="21.75" hidden="true" customHeight="true" outlineLevel="0" collapsed="false">
      <c r="B325" s="31" t="n">
        <v>12</v>
      </c>
      <c r="C325" s="32" t="str">
        <f aca="false">IF(Items!$D$16="","",ROUND(Items!$D$16*(0.1+(12-1)/11*0.9),0))</f>
        <v/>
      </c>
      <c r="D325" s="33"/>
      <c r="E325" s="33"/>
      <c r="F325" s="33"/>
    </row>
    <row r="326" customFormat="false" ht="25.5" hidden="true" customHeight="true" outlineLevel="0" collapsed="false">
      <c r="B326" s="34" t="s">
        <v>38</v>
      </c>
      <c r="C326" s="35" t="str">
        <f aca="false">IF(Items!$D$16="","",ROUND(Items!$D$16*Setup!$C$14,0))</f>
        <v/>
      </c>
      <c r="D326" s="36"/>
      <c r="E326" s="36"/>
      <c r="F326" s="36"/>
    </row>
    <row r="327" customFormat="false" ht="6" hidden="true" customHeight="true" outlineLevel="0" collapsed="false"/>
    <row r="328" customFormat="false" ht="12" hidden="true" customHeight="true" outlineLevel="0" collapsed="false">
      <c r="B328" s="37" t="s">
        <v>39</v>
      </c>
      <c r="C328" s="37"/>
      <c r="D328" s="37"/>
      <c r="E328" s="37"/>
      <c r="F328" s="37"/>
    </row>
    <row r="329" customFormat="false" ht="21.75" hidden="true" customHeight="true" outlineLevel="0" collapsed="false">
      <c r="B329" s="38" t="s">
        <v>40</v>
      </c>
      <c r="C329" s="38"/>
      <c r="D329" s="38"/>
      <c r="E329" s="38"/>
      <c r="F329" s="38"/>
    </row>
    <row r="330" customFormat="false" ht="6" hidden="true" customHeight="true" outlineLevel="0" collapsed="false"/>
    <row r="331" customFormat="false" ht="30" hidden="true" customHeight="true" outlineLevel="0" collapsed="false">
      <c r="B331" s="22" t="s">
        <v>29</v>
      </c>
      <c r="C331" s="22"/>
      <c r="D331" s="22"/>
      <c r="E331" s="22"/>
      <c r="F331" s="22"/>
    </row>
    <row r="332" customFormat="false" ht="21.75" hidden="true" customHeight="true" outlineLevel="0" collapsed="false">
      <c r="B332" s="23" t="s">
        <v>30</v>
      </c>
      <c r="C332" s="24" t="str">
        <f aca="false">Setup!$C$5</f>
        <v>Your Event Name Here</v>
      </c>
      <c r="D332" s="24"/>
      <c r="E332" s="24"/>
      <c r="F332" s="24"/>
    </row>
    <row r="333" customFormat="false" ht="21.75" hidden="true" customHeight="true" outlineLevel="0" collapsed="false">
      <c r="B333" s="23" t="s">
        <v>31</v>
      </c>
      <c r="C333" s="24" t="str">
        <f aca="false">Setup!$C$7</f>
        <v>Event Date</v>
      </c>
      <c r="D333" s="23" t="s">
        <v>32</v>
      </c>
      <c r="E333" s="24" t="str">
        <f aca="false">Setup!$C$9</f>
        <v>Event Location</v>
      </c>
      <c r="F333" s="24"/>
    </row>
    <row r="334" customFormat="false" ht="6" hidden="true" customHeight="true" outlineLevel="0" collapsed="false"/>
    <row r="335" customFormat="false" ht="13.5" hidden="true" customHeight="true" outlineLevel="0" collapsed="false">
      <c r="B335" s="25" t="s">
        <v>20</v>
      </c>
      <c r="C335" s="25"/>
      <c r="D335" s="25"/>
      <c r="E335" s="25"/>
      <c r="F335" s="25"/>
    </row>
    <row r="336" customFormat="false" ht="36" hidden="true" customHeight="true" outlineLevel="0" collapsed="false">
      <c r="B336" s="26" t="str">
        <f aca="false">IF(Items!$C$17="","",Items!$C$17)</f>
        <v/>
      </c>
      <c r="C336" s="26"/>
      <c r="D336" s="26"/>
      <c r="E336" s="26"/>
      <c r="F336" s="26"/>
    </row>
    <row r="337" customFormat="false" ht="6" hidden="true" customHeight="true" outlineLevel="0" collapsed="false"/>
    <row r="338" customFormat="false" ht="13.5" hidden="true" customHeight="true" outlineLevel="0" collapsed="false">
      <c r="B338" s="25" t="s">
        <v>33</v>
      </c>
      <c r="C338" s="25"/>
      <c r="D338" s="25" t="s">
        <v>22</v>
      </c>
      <c r="E338" s="25"/>
      <c r="F338" s="25"/>
    </row>
    <row r="339" customFormat="false" ht="24" hidden="true" customHeight="true" outlineLevel="0" collapsed="false">
      <c r="B339" s="27" t="str">
        <f aca="false">IF(Items!$D$17="","",Items!$D$17)</f>
        <v/>
      </c>
      <c r="C339" s="27"/>
      <c r="D339" s="28" t="str">
        <f aca="false">IF(Items!$E$17="","",Items!$E$17)</f>
        <v/>
      </c>
      <c r="E339" s="28"/>
      <c r="F339" s="28"/>
    </row>
    <row r="340" customFormat="false" ht="6" hidden="true" customHeight="true" outlineLevel="0" collapsed="false"/>
    <row r="341" customFormat="false" ht="13.5" hidden="true" customHeight="true" outlineLevel="0" collapsed="false">
      <c r="B341" s="3" t="s">
        <v>34</v>
      </c>
      <c r="C341" s="3"/>
      <c r="D341" s="3"/>
      <c r="E341" s="3"/>
      <c r="F341" s="3"/>
    </row>
    <row r="342" customFormat="false" ht="6" hidden="true" customHeight="true" outlineLevel="0" collapsed="false"/>
    <row r="343" customFormat="false" ht="21.75" hidden="true" customHeight="true" outlineLevel="0" collapsed="false">
      <c r="B343" s="12" t="s">
        <v>19</v>
      </c>
      <c r="C343" s="12" t="s">
        <v>35</v>
      </c>
      <c r="D343" s="12" t="s">
        <v>36</v>
      </c>
      <c r="E343" s="12"/>
      <c r="F343" s="12" t="s">
        <v>37</v>
      </c>
    </row>
    <row r="344" customFormat="false" ht="21.75" hidden="true" customHeight="true" outlineLevel="0" collapsed="false">
      <c r="B344" s="15" t="n">
        <v>1</v>
      </c>
      <c r="C344" s="29" t="str">
        <f aca="false">IF(Items!$D$17="","",ROUND(Items!$D$17*(0.1+(1-1)/11*0.9),0))</f>
        <v/>
      </c>
      <c r="D344" s="30"/>
      <c r="E344" s="30"/>
      <c r="F344" s="30"/>
    </row>
    <row r="345" customFormat="false" ht="21.75" hidden="true" customHeight="true" outlineLevel="0" collapsed="false">
      <c r="B345" s="31" t="n">
        <v>2</v>
      </c>
      <c r="C345" s="32" t="str">
        <f aca="false">IF(Items!$D$17="","",ROUND(Items!$D$17*(0.1+(2-1)/11*0.9),0))</f>
        <v/>
      </c>
      <c r="D345" s="33"/>
      <c r="E345" s="33"/>
      <c r="F345" s="33"/>
    </row>
    <row r="346" customFormat="false" ht="21.75" hidden="true" customHeight="true" outlineLevel="0" collapsed="false">
      <c r="B346" s="15" t="n">
        <v>3</v>
      </c>
      <c r="C346" s="29" t="str">
        <f aca="false">IF(Items!$D$17="","",ROUND(Items!$D$17*(0.1+(3-1)/11*0.9),0))</f>
        <v/>
      </c>
      <c r="D346" s="30"/>
      <c r="E346" s="30"/>
      <c r="F346" s="30"/>
    </row>
    <row r="347" customFormat="false" ht="21.75" hidden="true" customHeight="true" outlineLevel="0" collapsed="false">
      <c r="B347" s="31" t="n">
        <v>4</v>
      </c>
      <c r="C347" s="32" t="str">
        <f aca="false">IF(Items!$D$17="","",ROUND(Items!$D$17*(0.1+(4-1)/11*0.9),0))</f>
        <v/>
      </c>
      <c r="D347" s="33"/>
      <c r="E347" s="33"/>
      <c r="F347" s="33"/>
    </row>
    <row r="348" customFormat="false" ht="21.75" hidden="true" customHeight="true" outlineLevel="0" collapsed="false">
      <c r="B348" s="15" t="n">
        <v>5</v>
      </c>
      <c r="C348" s="29" t="str">
        <f aca="false">IF(Items!$D$17="","",ROUND(Items!$D$17*(0.1+(5-1)/11*0.9),0))</f>
        <v/>
      </c>
      <c r="D348" s="30"/>
      <c r="E348" s="30"/>
      <c r="F348" s="30"/>
    </row>
    <row r="349" customFormat="false" ht="21.75" hidden="true" customHeight="true" outlineLevel="0" collapsed="false">
      <c r="B349" s="31" t="n">
        <v>6</v>
      </c>
      <c r="C349" s="32" t="str">
        <f aca="false">IF(Items!$D$17="","",ROUND(Items!$D$17*(0.1+(6-1)/11*0.9),0))</f>
        <v/>
      </c>
      <c r="D349" s="33"/>
      <c r="E349" s="33"/>
      <c r="F349" s="33"/>
    </row>
    <row r="350" customFormat="false" ht="21.75" hidden="true" customHeight="true" outlineLevel="0" collapsed="false">
      <c r="B350" s="15" t="n">
        <v>7</v>
      </c>
      <c r="C350" s="29" t="str">
        <f aca="false">IF(Items!$D$17="","",ROUND(Items!$D$17*(0.1+(7-1)/11*0.9),0))</f>
        <v/>
      </c>
      <c r="D350" s="30"/>
      <c r="E350" s="30"/>
      <c r="F350" s="30"/>
    </row>
    <row r="351" customFormat="false" ht="21.75" hidden="true" customHeight="true" outlineLevel="0" collapsed="false">
      <c r="B351" s="31" t="n">
        <v>8</v>
      </c>
      <c r="C351" s="32" t="str">
        <f aca="false">IF(Items!$D$17="","",ROUND(Items!$D$17*(0.1+(8-1)/11*0.9),0))</f>
        <v/>
      </c>
      <c r="D351" s="33"/>
      <c r="E351" s="33"/>
      <c r="F351" s="33"/>
    </row>
    <row r="352" customFormat="false" ht="21.75" hidden="true" customHeight="true" outlineLevel="0" collapsed="false">
      <c r="B352" s="15" t="n">
        <v>9</v>
      </c>
      <c r="C352" s="29" t="str">
        <f aca="false">IF(Items!$D$17="","",ROUND(Items!$D$17*(0.1+(9-1)/11*0.9),0))</f>
        <v/>
      </c>
      <c r="D352" s="30"/>
      <c r="E352" s="30"/>
      <c r="F352" s="30"/>
    </row>
    <row r="353" customFormat="false" ht="21.75" hidden="true" customHeight="true" outlineLevel="0" collapsed="false">
      <c r="B353" s="31" t="n">
        <v>10</v>
      </c>
      <c r="C353" s="32" t="str">
        <f aca="false">IF(Items!$D$17="","",ROUND(Items!$D$17*(0.1+(10-1)/11*0.9),0))</f>
        <v/>
      </c>
      <c r="D353" s="33"/>
      <c r="E353" s="33"/>
      <c r="F353" s="33"/>
    </row>
    <row r="354" customFormat="false" ht="21.75" hidden="true" customHeight="true" outlineLevel="0" collapsed="false">
      <c r="B354" s="15" t="n">
        <v>11</v>
      </c>
      <c r="C354" s="29" t="str">
        <f aca="false">IF(Items!$D$17="","",ROUND(Items!$D$17*(0.1+(11-1)/11*0.9),0))</f>
        <v/>
      </c>
      <c r="D354" s="30"/>
      <c r="E354" s="30"/>
      <c r="F354" s="30"/>
    </row>
    <row r="355" customFormat="false" ht="21.75" hidden="true" customHeight="true" outlineLevel="0" collapsed="false">
      <c r="B355" s="31" t="n">
        <v>12</v>
      </c>
      <c r="C355" s="32" t="str">
        <f aca="false">IF(Items!$D$17="","",ROUND(Items!$D$17*(0.1+(12-1)/11*0.9),0))</f>
        <v/>
      </c>
      <c r="D355" s="33"/>
      <c r="E355" s="33"/>
      <c r="F355" s="33"/>
    </row>
    <row r="356" customFormat="false" ht="25.5" hidden="true" customHeight="true" outlineLevel="0" collapsed="false">
      <c r="B356" s="34" t="s">
        <v>38</v>
      </c>
      <c r="C356" s="35" t="str">
        <f aca="false">IF(Items!$D$17="","",ROUND(Items!$D$17*Setup!$C$14,0))</f>
        <v/>
      </c>
      <c r="D356" s="36"/>
      <c r="E356" s="36"/>
      <c r="F356" s="36"/>
    </row>
    <row r="357" customFormat="false" ht="6" hidden="true" customHeight="true" outlineLevel="0" collapsed="false"/>
    <row r="358" customFormat="false" ht="12" hidden="true" customHeight="true" outlineLevel="0" collapsed="false">
      <c r="B358" s="37" t="s">
        <v>39</v>
      </c>
      <c r="C358" s="37"/>
      <c r="D358" s="37"/>
      <c r="E358" s="37"/>
      <c r="F358" s="37"/>
    </row>
    <row r="359" customFormat="false" ht="21.75" hidden="true" customHeight="true" outlineLevel="0" collapsed="false">
      <c r="B359" s="38" t="s">
        <v>40</v>
      </c>
      <c r="C359" s="38"/>
      <c r="D359" s="38"/>
      <c r="E359" s="38"/>
      <c r="F359" s="38"/>
    </row>
    <row r="360" customFormat="false" ht="6" hidden="true" customHeight="true" outlineLevel="0" collapsed="false"/>
    <row r="361" customFormat="false" ht="30" hidden="true" customHeight="true" outlineLevel="0" collapsed="false">
      <c r="B361" s="22" t="s">
        <v>29</v>
      </c>
      <c r="C361" s="22"/>
      <c r="D361" s="22"/>
      <c r="E361" s="22"/>
      <c r="F361" s="22"/>
    </row>
    <row r="362" customFormat="false" ht="21.75" hidden="true" customHeight="true" outlineLevel="0" collapsed="false">
      <c r="B362" s="23" t="s">
        <v>30</v>
      </c>
      <c r="C362" s="24" t="str">
        <f aca="false">Setup!$C$5</f>
        <v>Your Event Name Here</v>
      </c>
      <c r="D362" s="24"/>
      <c r="E362" s="24"/>
      <c r="F362" s="24"/>
    </row>
    <row r="363" customFormat="false" ht="21.75" hidden="true" customHeight="true" outlineLevel="0" collapsed="false">
      <c r="B363" s="23" t="s">
        <v>31</v>
      </c>
      <c r="C363" s="24" t="str">
        <f aca="false">Setup!$C$7</f>
        <v>Event Date</v>
      </c>
      <c r="D363" s="23" t="s">
        <v>32</v>
      </c>
      <c r="E363" s="24" t="str">
        <f aca="false">Setup!$C$9</f>
        <v>Event Location</v>
      </c>
      <c r="F363" s="24"/>
    </row>
    <row r="364" customFormat="false" ht="6" hidden="true" customHeight="true" outlineLevel="0" collapsed="false"/>
    <row r="365" customFormat="false" ht="13.5" hidden="true" customHeight="true" outlineLevel="0" collapsed="false">
      <c r="B365" s="25" t="s">
        <v>20</v>
      </c>
      <c r="C365" s="25"/>
      <c r="D365" s="25"/>
      <c r="E365" s="25"/>
      <c r="F365" s="25"/>
    </row>
    <row r="366" customFormat="false" ht="36" hidden="true" customHeight="true" outlineLevel="0" collapsed="false">
      <c r="B366" s="26" t="str">
        <f aca="false">IF(Items!$C$18="","",Items!$C$18)</f>
        <v/>
      </c>
      <c r="C366" s="26"/>
      <c r="D366" s="26"/>
      <c r="E366" s="26"/>
      <c r="F366" s="26"/>
    </row>
    <row r="367" customFormat="false" ht="6" hidden="true" customHeight="true" outlineLevel="0" collapsed="false"/>
    <row r="368" customFormat="false" ht="13.5" hidden="true" customHeight="true" outlineLevel="0" collapsed="false">
      <c r="B368" s="25" t="s">
        <v>33</v>
      </c>
      <c r="C368" s="25"/>
      <c r="D368" s="25" t="s">
        <v>22</v>
      </c>
      <c r="E368" s="25"/>
      <c r="F368" s="25"/>
    </row>
    <row r="369" customFormat="false" ht="24" hidden="true" customHeight="true" outlineLevel="0" collapsed="false">
      <c r="B369" s="27" t="str">
        <f aca="false">IF(Items!$D$18="","",Items!$D$18)</f>
        <v/>
      </c>
      <c r="C369" s="27"/>
      <c r="D369" s="28" t="str">
        <f aca="false">IF(Items!$E$18="","",Items!$E$18)</f>
        <v/>
      </c>
      <c r="E369" s="28"/>
      <c r="F369" s="28"/>
    </row>
    <row r="370" customFormat="false" ht="6" hidden="true" customHeight="true" outlineLevel="0" collapsed="false"/>
    <row r="371" customFormat="false" ht="13.5" hidden="true" customHeight="true" outlineLevel="0" collapsed="false">
      <c r="B371" s="3" t="s">
        <v>34</v>
      </c>
      <c r="C371" s="3"/>
      <c r="D371" s="3"/>
      <c r="E371" s="3"/>
      <c r="F371" s="3"/>
    </row>
    <row r="372" customFormat="false" ht="6" hidden="true" customHeight="true" outlineLevel="0" collapsed="false"/>
    <row r="373" customFormat="false" ht="21.75" hidden="true" customHeight="true" outlineLevel="0" collapsed="false">
      <c r="B373" s="12" t="s">
        <v>19</v>
      </c>
      <c r="C373" s="12" t="s">
        <v>35</v>
      </c>
      <c r="D373" s="12" t="s">
        <v>36</v>
      </c>
      <c r="E373" s="12"/>
      <c r="F373" s="12" t="s">
        <v>37</v>
      </c>
    </row>
    <row r="374" customFormat="false" ht="21.75" hidden="true" customHeight="true" outlineLevel="0" collapsed="false">
      <c r="B374" s="15" t="n">
        <v>1</v>
      </c>
      <c r="C374" s="29" t="str">
        <f aca="false">IF(Items!$D$18="","",ROUND(Items!$D$18*(0.1+(1-1)/11*0.9),0))</f>
        <v/>
      </c>
      <c r="D374" s="30"/>
      <c r="E374" s="30"/>
      <c r="F374" s="30"/>
    </row>
    <row r="375" customFormat="false" ht="21.75" hidden="true" customHeight="true" outlineLevel="0" collapsed="false">
      <c r="B375" s="31" t="n">
        <v>2</v>
      </c>
      <c r="C375" s="32" t="str">
        <f aca="false">IF(Items!$D$18="","",ROUND(Items!$D$18*(0.1+(2-1)/11*0.9),0))</f>
        <v/>
      </c>
      <c r="D375" s="33"/>
      <c r="E375" s="33"/>
      <c r="F375" s="33"/>
    </row>
    <row r="376" customFormat="false" ht="21.75" hidden="true" customHeight="true" outlineLevel="0" collapsed="false">
      <c r="B376" s="15" t="n">
        <v>3</v>
      </c>
      <c r="C376" s="29" t="str">
        <f aca="false">IF(Items!$D$18="","",ROUND(Items!$D$18*(0.1+(3-1)/11*0.9),0))</f>
        <v/>
      </c>
      <c r="D376" s="30"/>
      <c r="E376" s="30"/>
      <c r="F376" s="30"/>
    </row>
    <row r="377" customFormat="false" ht="21.75" hidden="true" customHeight="true" outlineLevel="0" collapsed="false">
      <c r="B377" s="31" t="n">
        <v>4</v>
      </c>
      <c r="C377" s="32" t="str">
        <f aca="false">IF(Items!$D$18="","",ROUND(Items!$D$18*(0.1+(4-1)/11*0.9),0))</f>
        <v/>
      </c>
      <c r="D377" s="33"/>
      <c r="E377" s="33"/>
      <c r="F377" s="33"/>
    </row>
    <row r="378" customFormat="false" ht="21.75" hidden="true" customHeight="true" outlineLevel="0" collapsed="false">
      <c r="B378" s="15" t="n">
        <v>5</v>
      </c>
      <c r="C378" s="29" t="str">
        <f aca="false">IF(Items!$D$18="","",ROUND(Items!$D$18*(0.1+(5-1)/11*0.9),0))</f>
        <v/>
      </c>
      <c r="D378" s="30"/>
      <c r="E378" s="30"/>
      <c r="F378" s="30"/>
    </row>
    <row r="379" customFormat="false" ht="21.75" hidden="true" customHeight="true" outlineLevel="0" collapsed="false">
      <c r="B379" s="31" t="n">
        <v>6</v>
      </c>
      <c r="C379" s="32" t="str">
        <f aca="false">IF(Items!$D$18="","",ROUND(Items!$D$18*(0.1+(6-1)/11*0.9),0))</f>
        <v/>
      </c>
      <c r="D379" s="33"/>
      <c r="E379" s="33"/>
      <c r="F379" s="33"/>
    </row>
    <row r="380" customFormat="false" ht="21.75" hidden="true" customHeight="true" outlineLevel="0" collapsed="false">
      <c r="B380" s="15" t="n">
        <v>7</v>
      </c>
      <c r="C380" s="29" t="str">
        <f aca="false">IF(Items!$D$18="","",ROUND(Items!$D$18*(0.1+(7-1)/11*0.9),0))</f>
        <v/>
      </c>
      <c r="D380" s="30"/>
      <c r="E380" s="30"/>
      <c r="F380" s="30"/>
    </row>
    <row r="381" customFormat="false" ht="21.75" hidden="true" customHeight="true" outlineLevel="0" collapsed="false">
      <c r="B381" s="31" t="n">
        <v>8</v>
      </c>
      <c r="C381" s="32" t="str">
        <f aca="false">IF(Items!$D$18="","",ROUND(Items!$D$18*(0.1+(8-1)/11*0.9),0))</f>
        <v/>
      </c>
      <c r="D381" s="33"/>
      <c r="E381" s="33"/>
      <c r="F381" s="33"/>
    </row>
    <row r="382" customFormat="false" ht="21.75" hidden="true" customHeight="true" outlineLevel="0" collapsed="false">
      <c r="B382" s="15" t="n">
        <v>9</v>
      </c>
      <c r="C382" s="29" t="str">
        <f aca="false">IF(Items!$D$18="","",ROUND(Items!$D$18*(0.1+(9-1)/11*0.9),0))</f>
        <v/>
      </c>
      <c r="D382" s="30"/>
      <c r="E382" s="30"/>
      <c r="F382" s="30"/>
    </row>
    <row r="383" customFormat="false" ht="21.75" hidden="true" customHeight="true" outlineLevel="0" collapsed="false">
      <c r="B383" s="31" t="n">
        <v>10</v>
      </c>
      <c r="C383" s="32" t="str">
        <f aca="false">IF(Items!$D$18="","",ROUND(Items!$D$18*(0.1+(10-1)/11*0.9),0))</f>
        <v/>
      </c>
      <c r="D383" s="33"/>
      <c r="E383" s="33"/>
      <c r="F383" s="33"/>
    </row>
    <row r="384" customFormat="false" ht="21.75" hidden="true" customHeight="true" outlineLevel="0" collapsed="false">
      <c r="B384" s="15" t="n">
        <v>11</v>
      </c>
      <c r="C384" s="29" t="str">
        <f aca="false">IF(Items!$D$18="","",ROUND(Items!$D$18*(0.1+(11-1)/11*0.9),0))</f>
        <v/>
      </c>
      <c r="D384" s="30"/>
      <c r="E384" s="30"/>
      <c r="F384" s="30"/>
    </row>
    <row r="385" customFormat="false" ht="21.75" hidden="true" customHeight="true" outlineLevel="0" collapsed="false">
      <c r="B385" s="31" t="n">
        <v>12</v>
      </c>
      <c r="C385" s="32" t="str">
        <f aca="false">IF(Items!$D$18="","",ROUND(Items!$D$18*(0.1+(12-1)/11*0.9),0))</f>
        <v/>
      </c>
      <c r="D385" s="33"/>
      <c r="E385" s="33"/>
      <c r="F385" s="33"/>
    </row>
    <row r="386" customFormat="false" ht="25.5" hidden="true" customHeight="true" outlineLevel="0" collapsed="false">
      <c r="B386" s="34" t="s">
        <v>38</v>
      </c>
      <c r="C386" s="35" t="str">
        <f aca="false">IF(Items!$D$18="","",ROUND(Items!$D$18*Setup!$C$14,0))</f>
        <v/>
      </c>
      <c r="D386" s="36"/>
      <c r="E386" s="36"/>
      <c r="F386" s="36"/>
    </row>
    <row r="387" customFormat="false" ht="6" hidden="true" customHeight="true" outlineLevel="0" collapsed="false"/>
    <row r="388" customFormat="false" ht="12" hidden="true" customHeight="true" outlineLevel="0" collapsed="false">
      <c r="B388" s="37" t="s">
        <v>39</v>
      </c>
      <c r="C388" s="37"/>
      <c r="D388" s="37"/>
      <c r="E388" s="37"/>
      <c r="F388" s="37"/>
    </row>
    <row r="389" customFormat="false" ht="21.75" hidden="true" customHeight="true" outlineLevel="0" collapsed="false">
      <c r="B389" s="38" t="s">
        <v>40</v>
      </c>
      <c r="C389" s="38"/>
      <c r="D389" s="38"/>
      <c r="E389" s="38"/>
      <c r="F389" s="38"/>
    </row>
    <row r="390" customFormat="false" ht="6" hidden="true" customHeight="true" outlineLevel="0" collapsed="false"/>
    <row r="391" customFormat="false" ht="30" hidden="true" customHeight="true" outlineLevel="0" collapsed="false">
      <c r="B391" s="22" t="s">
        <v>29</v>
      </c>
      <c r="C391" s="22"/>
      <c r="D391" s="22"/>
      <c r="E391" s="22"/>
      <c r="F391" s="22"/>
    </row>
    <row r="392" customFormat="false" ht="21.75" hidden="true" customHeight="true" outlineLevel="0" collapsed="false">
      <c r="B392" s="23" t="s">
        <v>30</v>
      </c>
      <c r="C392" s="24" t="str">
        <f aca="false">Setup!$C$5</f>
        <v>Your Event Name Here</v>
      </c>
      <c r="D392" s="24"/>
      <c r="E392" s="24"/>
      <c r="F392" s="24"/>
    </row>
    <row r="393" customFormat="false" ht="21.75" hidden="true" customHeight="true" outlineLevel="0" collapsed="false">
      <c r="B393" s="23" t="s">
        <v>31</v>
      </c>
      <c r="C393" s="24" t="str">
        <f aca="false">Setup!$C$7</f>
        <v>Event Date</v>
      </c>
      <c r="D393" s="23" t="s">
        <v>32</v>
      </c>
      <c r="E393" s="24" t="str">
        <f aca="false">Setup!$C$9</f>
        <v>Event Location</v>
      </c>
      <c r="F393" s="24"/>
    </row>
    <row r="394" customFormat="false" ht="6" hidden="true" customHeight="true" outlineLevel="0" collapsed="false"/>
    <row r="395" customFormat="false" ht="13.5" hidden="true" customHeight="true" outlineLevel="0" collapsed="false">
      <c r="B395" s="25" t="s">
        <v>20</v>
      </c>
      <c r="C395" s="25"/>
      <c r="D395" s="25"/>
      <c r="E395" s="25"/>
      <c r="F395" s="25"/>
    </row>
    <row r="396" customFormat="false" ht="36" hidden="true" customHeight="true" outlineLevel="0" collapsed="false">
      <c r="B396" s="26" t="str">
        <f aca="false">IF(Items!$C$19="","",Items!$C$19)</f>
        <v/>
      </c>
      <c r="C396" s="26"/>
      <c r="D396" s="26"/>
      <c r="E396" s="26"/>
      <c r="F396" s="26"/>
    </row>
    <row r="397" customFormat="false" ht="6" hidden="true" customHeight="true" outlineLevel="0" collapsed="false"/>
    <row r="398" customFormat="false" ht="13.5" hidden="true" customHeight="true" outlineLevel="0" collapsed="false">
      <c r="B398" s="25" t="s">
        <v>33</v>
      </c>
      <c r="C398" s="25"/>
      <c r="D398" s="25" t="s">
        <v>22</v>
      </c>
      <c r="E398" s="25"/>
      <c r="F398" s="25"/>
    </row>
    <row r="399" customFormat="false" ht="24" hidden="true" customHeight="true" outlineLevel="0" collapsed="false">
      <c r="B399" s="27" t="str">
        <f aca="false">IF(Items!$D$19="","",Items!$D$19)</f>
        <v/>
      </c>
      <c r="C399" s="27"/>
      <c r="D399" s="28" t="str">
        <f aca="false">IF(Items!$E$19="","",Items!$E$19)</f>
        <v/>
      </c>
      <c r="E399" s="28"/>
      <c r="F399" s="28"/>
    </row>
    <row r="400" customFormat="false" ht="6" hidden="true" customHeight="true" outlineLevel="0" collapsed="false"/>
    <row r="401" customFormat="false" ht="13.5" hidden="true" customHeight="true" outlineLevel="0" collapsed="false">
      <c r="B401" s="3" t="s">
        <v>34</v>
      </c>
      <c r="C401" s="3"/>
      <c r="D401" s="3"/>
      <c r="E401" s="3"/>
      <c r="F401" s="3"/>
    </row>
    <row r="402" customFormat="false" ht="6" hidden="true" customHeight="true" outlineLevel="0" collapsed="false"/>
    <row r="403" customFormat="false" ht="21.75" hidden="true" customHeight="true" outlineLevel="0" collapsed="false">
      <c r="B403" s="12" t="s">
        <v>19</v>
      </c>
      <c r="C403" s="12" t="s">
        <v>35</v>
      </c>
      <c r="D403" s="12" t="s">
        <v>36</v>
      </c>
      <c r="E403" s="12"/>
      <c r="F403" s="12" t="s">
        <v>37</v>
      </c>
    </row>
    <row r="404" customFormat="false" ht="21.75" hidden="true" customHeight="true" outlineLevel="0" collapsed="false">
      <c r="B404" s="15" t="n">
        <v>1</v>
      </c>
      <c r="C404" s="29" t="str">
        <f aca="false">IF(Items!$D$19="","",ROUND(Items!$D$19*(0.1+(1-1)/11*0.9),0))</f>
        <v/>
      </c>
      <c r="D404" s="30"/>
      <c r="E404" s="30"/>
      <c r="F404" s="30"/>
    </row>
    <row r="405" customFormat="false" ht="21.75" hidden="true" customHeight="true" outlineLevel="0" collapsed="false">
      <c r="B405" s="31" t="n">
        <v>2</v>
      </c>
      <c r="C405" s="32" t="str">
        <f aca="false">IF(Items!$D$19="","",ROUND(Items!$D$19*(0.1+(2-1)/11*0.9),0))</f>
        <v/>
      </c>
      <c r="D405" s="33"/>
      <c r="E405" s="33"/>
      <c r="F405" s="33"/>
    </row>
    <row r="406" customFormat="false" ht="21.75" hidden="true" customHeight="true" outlineLevel="0" collapsed="false">
      <c r="B406" s="15" t="n">
        <v>3</v>
      </c>
      <c r="C406" s="29" t="str">
        <f aca="false">IF(Items!$D$19="","",ROUND(Items!$D$19*(0.1+(3-1)/11*0.9),0))</f>
        <v/>
      </c>
      <c r="D406" s="30"/>
      <c r="E406" s="30"/>
      <c r="F406" s="30"/>
    </row>
    <row r="407" customFormat="false" ht="21.75" hidden="true" customHeight="true" outlineLevel="0" collapsed="false">
      <c r="B407" s="31" t="n">
        <v>4</v>
      </c>
      <c r="C407" s="32" t="str">
        <f aca="false">IF(Items!$D$19="","",ROUND(Items!$D$19*(0.1+(4-1)/11*0.9),0))</f>
        <v/>
      </c>
      <c r="D407" s="33"/>
      <c r="E407" s="33"/>
      <c r="F407" s="33"/>
    </row>
    <row r="408" customFormat="false" ht="21.75" hidden="true" customHeight="true" outlineLevel="0" collapsed="false">
      <c r="B408" s="15" t="n">
        <v>5</v>
      </c>
      <c r="C408" s="29" t="str">
        <f aca="false">IF(Items!$D$19="","",ROUND(Items!$D$19*(0.1+(5-1)/11*0.9),0))</f>
        <v/>
      </c>
      <c r="D408" s="30"/>
      <c r="E408" s="30"/>
      <c r="F408" s="30"/>
    </row>
    <row r="409" customFormat="false" ht="21.75" hidden="true" customHeight="true" outlineLevel="0" collapsed="false">
      <c r="B409" s="31" t="n">
        <v>6</v>
      </c>
      <c r="C409" s="32" t="str">
        <f aca="false">IF(Items!$D$19="","",ROUND(Items!$D$19*(0.1+(6-1)/11*0.9),0))</f>
        <v/>
      </c>
      <c r="D409" s="33"/>
      <c r="E409" s="33"/>
      <c r="F409" s="33"/>
    </row>
    <row r="410" customFormat="false" ht="21.75" hidden="true" customHeight="true" outlineLevel="0" collapsed="false">
      <c r="B410" s="15" t="n">
        <v>7</v>
      </c>
      <c r="C410" s="29" t="str">
        <f aca="false">IF(Items!$D$19="","",ROUND(Items!$D$19*(0.1+(7-1)/11*0.9),0))</f>
        <v/>
      </c>
      <c r="D410" s="30"/>
      <c r="E410" s="30"/>
      <c r="F410" s="30"/>
    </row>
    <row r="411" customFormat="false" ht="21.75" hidden="true" customHeight="true" outlineLevel="0" collapsed="false">
      <c r="B411" s="31" t="n">
        <v>8</v>
      </c>
      <c r="C411" s="32" t="str">
        <f aca="false">IF(Items!$D$19="","",ROUND(Items!$D$19*(0.1+(8-1)/11*0.9),0))</f>
        <v/>
      </c>
      <c r="D411" s="33"/>
      <c r="E411" s="33"/>
      <c r="F411" s="33"/>
    </row>
    <row r="412" customFormat="false" ht="21.75" hidden="true" customHeight="true" outlineLevel="0" collapsed="false">
      <c r="B412" s="15" t="n">
        <v>9</v>
      </c>
      <c r="C412" s="29" t="str">
        <f aca="false">IF(Items!$D$19="","",ROUND(Items!$D$19*(0.1+(9-1)/11*0.9),0))</f>
        <v/>
      </c>
      <c r="D412" s="30"/>
      <c r="E412" s="30"/>
      <c r="F412" s="30"/>
    </row>
    <row r="413" customFormat="false" ht="21.75" hidden="true" customHeight="true" outlineLevel="0" collapsed="false">
      <c r="B413" s="31" t="n">
        <v>10</v>
      </c>
      <c r="C413" s="32" t="str">
        <f aca="false">IF(Items!$D$19="","",ROUND(Items!$D$19*(0.1+(10-1)/11*0.9),0))</f>
        <v/>
      </c>
      <c r="D413" s="33"/>
      <c r="E413" s="33"/>
      <c r="F413" s="33"/>
    </row>
    <row r="414" customFormat="false" ht="21.75" hidden="true" customHeight="true" outlineLevel="0" collapsed="false">
      <c r="B414" s="15" t="n">
        <v>11</v>
      </c>
      <c r="C414" s="29" t="str">
        <f aca="false">IF(Items!$D$19="","",ROUND(Items!$D$19*(0.1+(11-1)/11*0.9),0))</f>
        <v/>
      </c>
      <c r="D414" s="30"/>
      <c r="E414" s="30"/>
      <c r="F414" s="30"/>
    </row>
    <row r="415" customFormat="false" ht="21.75" hidden="true" customHeight="true" outlineLevel="0" collapsed="false">
      <c r="B415" s="31" t="n">
        <v>12</v>
      </c>
      <c r="C415" s="32" t="str">
        <f aca="false">IF(Items!$D$19="","",ROUND(Items!$D$19*(0.1+(12-1)/11*0.9),0))</f>
        <v/>
      </c>
      <c r="D415" s="33"/>
      <c r="E415" s="33"/>
      <c r="F415" s="33"/>
    </row>
    <row r="416" customFormat="false" ht="25.5" hidden="true" customHeight="true" outlineLevel="0" collapsed="false">
      <c r="B416" s="34" t="s">
        <v>38</v>
      </c>
      <c r="C416" s="35" t="str">
        <f aca="false">IF(Items!$D$19="","",ROUND(Items!$D$19*Setup!$C$14,0))</f>
        <v/>
      </c>
      <c r="D416" s="36"/>
      <c r="E416" s="36"/>
      <c r="F416" s="36"/>
    </row>
    <row r="417" customFormat="false" ht="6" hidden="true" customHeight="true" outlineLevel="0" collapsed="false"/>
    <row r="418" customFormat="false" ht="12" hidden="true" customHeight="true" outlineLevel="0" collapsed="false">
      <c r="B418" s="37" t="s">
        <v>39</v>
      </c>
      <c r="C418" s="37"/>
      <c r="D418" s="37"/>
      <c r="E418" s="37"/>
      <c r="F418" s="37"/>
    </row>
    <row r="419" customFormat="false" ht="21.75" hidden="true" customHeight="true" outlineLevel="0" collapsed="false">
      <c r="B419" s="38" t="s">
        <v>40</v>
      </c>
      <c r="C419" s="38"/>
      <c r="D419" s="38"/>
      <c r="E419" s="38"/>
      <c r="F419" s="38"/>
    </row>
    <row r="420" customFormat="false" ht="6" hidden="true" customHeight="true" outlineLevel="0" collapsed="false"/>
    <row r="421" customFormat="false" ht="30" hidden="true" customHeight="true" outlineLevel="0" collapsed="false">
      <c r="B421" s="22" t="s">
        <v>29</v>
      </c>
      <c r="C421" s="22"/>
      <c r="D421" s="22"/>
      <c r="E421" s="22"/>
      <c r="F421" s="22"/>
    </row>
    <row r="422" customFormat="false" ht="21.75" hidden="true" customHeight="true" outlineLevel="0" collapsed="false">
      <c r="B422" s="23" t="s">
        <v>30</v>
      </c>
      <c r="C422" s="24" t="str">
        <f aca="false">Setup!$C$5</f>
        <v>Your Event Name Here</v>
      </c>
      <c r="D422" s="24"/>
      <c r="E422" s="24"/>
      <c r="F422" s="24"/>
    </row>
    <row r="423" customFormat="false" ht="21.75" hidden="true" customHeight="true" outlineLevel="0" collapsed="false">
      <c r="B423" s="23" t="s">
        <v>31</v>
      </c>
      <c r="C423" s="24" t="str">
        <f aca="false">Setup!$C$7</f>
        <v>Event Date</v>
      </c>
      <c r="D423" s="23" t="s">
        <v>32</v>
      </c>
      <c r="E423" s="24" t="str">
        <f aca="false">Setup!$C$9</f>
        <v>Event Location</v>
      </c>
      <c r="F423" s="24"/>
    </row>
    <row r="424" customFormat="false" ht="6" hidden="true" customHeight="true" outlineLevel="0" collapsed="false"/>
    <row r="425" customFormat="false" ht="13.5" hidden="true" customHeight="true" outlineLevel="0" collapsed="false">
      <c r="B425" s="25" t="s">
        <v>20</v>
      </c>
      <c r="C425" s="25"/>
      <c r="D425" s="25"/>
      <c r="E425" s="25"/>
      <c r="F425" s="25"/>
    </row>
    <row r="426" customFormat="false" ht="36" hidden="true" customHeight="true" outlineLevel="0" collapsed="false">
      <c r="B426" s="26" t="str">
        <f aca="false">IF(Items!$C$20="","",Items!$C$20)</f>
        <v/>
      </c>
      <c r="C426" s="26"/>
      <c r="D426" s="26"/>
      <c r="E426" s="26"/>
      <c r="F426" s="26"/>
    </row>
    <row r="427" customFormat="false" ht="6" hidden="true" customHeight="true" outlineLevel="0" collapsed="false"/>
    <row r="428" customFormat="false" ht="13.5" hidden="true" customHeight="true" outlineLevel="0" collapsed="false">
      <c r="B428" s="25" t="s">
        <v>33</v>
      </c>
      <c r="C428" s="25"/>
      <c r="D428" s="25" t="s">
        <v>22</v>
      </c>
      <c r="E428" s="25"/>
      <c r="F428" s="25"/>
    </row>
    <row r="429" customFormat="false" ht="24" hidden="true" customHeight="true" outlineLevel="0" collapsed="false">
      <c r="B429" s="27" t="str">
        <f aca="false">IF(Items!$D$20="","",Items!$D$20)</f>
        <v/>
      </c>
      <c r="C429" s="27"/>
      <c r="D429" s="28" t="str">
        <f aca="false">IF(Items!$E$20="","",Items!$E$20)</f>
        <v/>
      </c>
      <c r="E429" s="28"/>
      <c r="F429" s="28"/>
    </row>
    <row r="430" customFormat="false" ht="6" hidden="true" customHeight="true" outlineLevel="0" collapsed="false"/>
    <row r="431" customFormat="false" ht="13.5" hidden="true" customHeight="true" outlineLevel="0" collapsed="false">
      <c r="B431" s="3" t="s">
        <v>34</v>
      </c>
      <c r="C431" s="3"/>
      <c r="D431" s="3"/>
      <c r="E431" s="3"/>
      <c r="F431" s="3"/>
    </row>
    <row r="432" customFormat="false" ht="6" hidden="true" customHeight="true" outlineLevel="0" collapsed="false"/>
    <row r="433" customFormat="false" ht="21.75" hidden="true" customHeight="true" outlineLevel="0" collapsed="false">
      <c r="B433" s="12" t="s">
        <v>19</v>
      </c>
      <c r="C433" s="12" t="s">
        <v>35</v>
      </c>
      <c r="D433" s="12" t="s">
        <v>36</v>
      </c>
      <c r="E433" s="12"/>
      <c r="F433" s="12" t="s">
        <v>37</v>
      </c>
    </row>
    <row r="434" customFormat="false" ht="21.75" hidden="true" customHeight="true" outlineLevel="0" collapsed="false">
      <c r="B434" s="15" t="n">
        <v>1</v>
      </c>
      <c r="C434" s="29" t="str">
        <f aca="false">IF(Items!$D$20="","",ROUND(Items!$D$20*(0.1+(1-1)/11*0.9),0))</f>
        <v/>
      </c>
      <c r="D434" s="30"/>
      <c r="E434" s="30"/>
      <c r="F434" s="30"/>
    </row>
    <row r="435" customFormat="false" ht="21.75" hidden="true" customHeight="true" outlineLevel="0" collapsed="false">
      <c r="B435" s="31" t="n">
        <v>2</v>
      </c>
      <c r="C435" s="32" t="str">
        <f aca="false">IF(Items!$D$20="","",ROUND(Items!$D$20*(0.1+(2-1)/11*0.9),0))</f>
        <v/>
      </c>
      <c r="D435" s="33"/>
      <c r="E435" s="33"/>
      <c r="F435" s="33"/>
    </row>
    <row r="436" customFormat="false" ht="21.75" hidden="true" customHeight="true" outlineLevel="0" collapsed="false">
      <c r="B436" s="15" t="n">
        <v>3</v>
      </c>
      <c r="C436" s="29" t="str">
        <f aca="false">IF(Items!$D$20="","",ROUND(Items!$D$20*(0.1+(3-1)/11*0.9),0))</f>
        <v/>
      </c>
      <c r="D436" s="30"/>
      <c r="E436" s="30"/>
      <c r="F436" s="30"/>
    </row>
    <row r="437" customFormat="false" ht="21.75" hidden="true" customHeight="true" outlineLevel="0" collapsed="false">
      <c r="B437" s="31" t="n">
        <v>4</v>
      </c>
      <c r="C437" s="32" t="str">
        <f aca="false">IF(Items!$D$20="","",ROUND(Items!$D$20*(0.1+(4-1)/11*0.9),0))</f>
        <v/>
      </c>
      <c r="D437" s="33"/>
      <c r="E437" s="33"/>
      <c r="F437" s="33"/>
    </row>
    <row r="438" customFormat="false" ht="21.75" hidden="true" customHeight="true" outlineLevel="0" collapsed="false">
      <c r="B438" s="15" t="n">
        <v>5</v>
      </c>
      <c r="C438" s="29" t="str">
        <f aca="false">IF(Items!$D$20="","",ROUND(Items!$D$20*(0.1+(5-1)/11*0.9),0))</f>
        <v/>
      </c>
      <c r="D438" s="30"/>
      <c r="E438" s="30"/>
      <c r="F438" s="30"/>
    </row>
    <row r="439" customFormat="false" ht="21.75" hidden="true" customHeight="true" outlineLevel="0" collapsed="false">
      <c r="B439" s="31" t="n">
        <v>6</v>
      </c>
      <c r="C439" s="32" t="str">
        <f aca="false">IF(Items!$D$20="","",ROUND(Items!$D$20*(0.1+(6-1)/11*0.9),0))</f>
        <v/>
      </c>
      <c r="D439" s="33"/>
      <c r="E439" s="33"/>
      <c r="F439" s="33"/>
    </row>
    <row r="440" customFormat="false" ht="21.75" hidden="true" customHeight="true" outlineLevel="0" collapsed="false">
      <c r="B440" s="15" t="n">
        <v>7</v>
      </c>
      <c r="C440" s="29" t="str">
        <f aca="false">IF(Items!$D$20="","",ROUND(Items!$D$20*(0.1+(7-1)/11*0.9),0))</f>
        <v/>
      </c>
      <c r="D440" s="30"/>
      <c r="E440" s="30"/>
      <c r="F440" s="30"/>
    </row>
    <row r="441" customFormat="false" ht="21.75" hidden="true" customHeight="true" outlineLevel="0" collapsed="false">
      <c r="B441" s="31" t="n">
        <v>8</v>
      </c>
      <c r="C441" s="32" t="str">
        <f aca="false">IF(Items!$D$20="","",ROUND(Items!$D$20*(0.1+(8-1)/11*0.9),0))</f>
        <v/>
      </c>
      <c r="D441" s="33"/>
      <c r="E441" s="33"/>
      <c r="F441" s="33"/>
    </row>
    <row r="442" customFormat="false" ht="21.75" hidden="true" customHeight="true" outlineLevel="0" collapsed="false">
      <c r="B442" s="15" t="n">
        <v>9</v>
      </c>
      <c r="C442" s="29" t="str">
        <f aca="false">IF(Items!$D$20="","",ROUND(Items!$D$20*(0.1+(9-1)/11*0.9),0))</f>
        <v/>
      </c>
      <c r="D442" s="30"/>
      <c r="E442" s="30"/>
      <c r="F442" s="30"/>
    </row>
    <row r="443" customFormat="false" ht="21.75" hidden="true" customHeight="true" outlineLevel="0" collapsed="false">
      <c r="B443" s="31" t="n">
        <v>10</v>
      </c>
      <c r="C443" s="32" t="str">
        <f aca="false">IF(Items!$D$20="","",ROUND(Items!$D$20*(0.1+(10-1)/11*0.9),0))</f>
        <v/>
      </c>
      <c r="D443" s="33"/>
      <c r="E443" s="33"/>
      <c r="F443" s="33"/>
    </row>
    <row r="444" customFormat="false" ht="21.75" hidden="true" customHeight="true" outlineLevel="0" collapsed="false">
      <c r="B444" s="15" t="n">
        <v>11</v>
      </c>
      <c r="C444" s="29" t="str">
        <f aca="false">IF(Items!$D$20="","",ROUND(Items!$D$20*(0.1+(11-1)/11*0.9),0))</f>
        <v/>
      </c>
      <c r="D444" s="30"/>
      <c r="E444" s="30"/>
      <c r="F444" s="30"/>
    </row>
    <row r="445" customFormat="false" ht="21.75" hidden="true" customHeight="true" outlineLevel="0" collapsed="false">
      <c r="B445" s="31" t="n">
        <v>12</v>
      </c>
      <c r="C445" s="32" t="str">
        <f aca="false">IF(Items!$D$20="","",ROUND(Items!$D$20*(0.1+(12-1)/11*0.9),0))</f>
        <v/>
      </c>
      <c r="D445" s="33"/>
      <c r="E445" s="33"/>
      <c r="F445" s="33"/>
    </row>
    <row r="446" customFormat="false" ht="25.5" hidden="true" customHeight="true" outlineLevel="0" collapsed="false">
      <c r="B446" s="34" t="s">
        <v>38</v>
      </c>
      <c r="C446" s="35" t="str">
        <f aca="false">IF(Items!$D$20="","",ROUND(Items!$D$20*Setup!$C$14,0))</f>
        <v/>
      </c>
      <c r="D446" s="36"/>
      <c r="E446" s="36"/>
      <c r="F446" s="36"/>
    </row>
    <row r="447" customFormat="false" ht="6" hidden="true" customHeight="true" outlineLevel="0" collapsed="false"/>
    <row r="448" customFormat="false" ht="12" hidden="true" customHeight="true" outlineLevel="0" collapsed="false">
      <c r="B448" s="37" t="s">
        <v>39</v>
      </c>
      <c r="C448" s="37"/>
      <c r="D448" s="37"/>
      <c r="E448" s="37"/>
      <c r="F448" s="37"/>
    </row>
    <row r="449" customFormat="false" ht="21.75" hidden="true" customHeight="true" outlineLevel="0" collapsed="false">
      <c r="B449" s="38" t="s">
        <v>40</v>
      </c>
      <c r="C449" s="38"/>
      <c r="D449" s="38"/>
      <c r="E449" s="38"/>
      <c r="F449" s="38"/>
    </row>
    <row r="450" customFormat="false" ht="6" hidden="true" customHeight="true" outlineLevel="0" collapsed="false"/>
    <row r="451" customFormat="false" ht="30" hidden="true" customHeight="true" outlineLevel="0" collapsed="false">
      <c r="B451" s="22" t="s">
        <v>29</v>
      </c>
      <c r="C451" s="22"/>
      <c r="D451" s="22"/>
      <c r="E451" s="22"/>
      <c r="F451" s="22"/>
    </row>
    <row r="452" customFormat="false" ht="21.75" hidden="true" customHeight="true" outlineLevel="0" collapsed="false">
      <c r="B452" s="23" t="s">
        <v>30</v>
      </c>
      <c r="C452" s="24" t="str">
        <f aca="false">Setup!$C$5</f>
        <v>Your Event Name Here</v>
      </c>
      <c r="D452" s="24"/>
      <c r="E452" s="24"/>
      <c r="F452" s="24"/>
    </row>
    <row r="453" customFormat="false" ht="21.75" hidden="true" customHeight="true" outlineLevel="0" collapsed="false">
      <c r="B453" s="23" t="s">
        <v>31</v>
      </c>
      <c r="C453" s="24" t="str">
        <f aca="false">Setup!$C$7</f>
        <v>Event Date</v>
      </c>
      <c r="D453" s="23" t="s">
        <v>32</v>
      </c>
      <c r="E453" s="24" t="str">
        <f aca="false">Setup!$C$9</f>
        <v>Event Location</v>
      </c>
      <c r="F453" s="24"/>
    </row>
    <row r="454" customFormat="false" ht="6" hidden="true" customHeight="true" outlineLevel="0" collapsed="false"/>
    <row r="455" customFormat="false" ht="13.5" hidden="true" customHeight="true" outlineLevel="0" collapsed="false">
      <c r="B455" s="25" t="s">
        <v>20</v>
      </c>
      <c r="C455" s="25"/>
      <c r="D455" s="25"/>
      <c r="E455" s="25"/>
      <c r="F455" s="25"/>
    </row>
    <row r="456" customFormat="false" ht="36" hidden="true" customHeight="true" outlineLevel="0" collapsed="false">
      <c r="B456" s="26" t="str">
        <f aca="false">IF(Items!$C$21="","",Items!$C$21)</f>
        <v/>
      </c>
      <c r="C456" s="26"/>
      <c r="D456" s="26"/>
      <c r="E456" s="26"/>
      <c r="F456" s="26"/>
    </row>
    <row r="457" customFormat="false" ht="6" hidden="true" customHeight="true" outlineLevel="0" collapsed="false"/>
    <row r="458" customFormat="false" ht="13.5" hidden="true" customHeight="true" outlineLevel="0" collapsed="false">
      <c r="B458" s="25" t="s">
        <v>33</v>
      </c>
      <c r="C458" s="25"/>
      <c r="D458" s="25" t="s">
        <v>22</v>
      </c>
      <c r="E458" s="25"/>
      <c r="F458" s="25"/>
    </row>
    <row r="459" customFormat="false" ht="24" hidden="true" customHeight="true" outlineLevel="0" collapsed="false">
      <c r="B459" s="27" t="str">
        <f aca="false">IF(Items!$D$21="","",Items!$D$21)</f>
        <v/>
      </c>
      <c r="C459" s="27"/>
      <c r="D459" s="28" t="str">
        <f aca="false">IF(Items!$E$21="","",Items!$E$21)</f>
        <v/>
      </c>
      <c r="E459" s="28"/>
      <c r="F459" s="28"/>
    </row>
    <row r="460" customFormat="false" ht="6" hidden="true" customHeight="true" outlineLevel="0" collapsed="false"/>
    <row r="461" customFormat="false" ht="13.5" hidden="true" customHeight="true" outlineLevel="0" collapsed="false">
      <c r="B461" s="3" t="s">
        <v>34</v>
      </c>
      <c r="C461" s="3"/>
      <c r="D461" s="3"/>
      <c r="E461" s="3"/>
      <c r="F461" s="3"/>
    </row>
    <row r="462" customFormat="false" ht="6" hidden="true" customHeight="true" outlineLevel="0" collapsed="false"/>
    <row r="463" customFormat="false" ht="21.75" hidden="true" customHeight="true" outlineLevel="0" collapsed="false">
      <c r="B463" s="12" t="s">
        <v>19</v>
      </c>
      <c r="C463" s="12" t="s">
        <v>35</v>
      </c>
      <c r="D463" s="12" t="s">
        <v>36</v>
      </c>
      <c r="E463" s="12"/>
      <c r="F463" s="12" t="s">
        <v>37</v>
      </c>
    </row>
    <row r="464" customFormat="false" ht="21.75" hidden="true" customHeight="true" outlineLevel="0" collapsed="false">
      <c r="B464" s="15" t="n">
        <v>1</v>
      </c>
      <c r="C464" s="29" t="str">
        <f aca="false">IF(Items!$D$21="","",ROUND(Items!$D$21*(0.1+(1-1)/11*0.9),0))</f>
        <v/>
      </c>
      <c r="D464" s="30"/>
      <c r="E464" s="30"/>
      <c r="F464" s="30"/>
    </row>
    <row r="465" customFormat="false" ht="21.75" hidden="true" customHeight="true" outlineLevel="0" collapsed="false">
      <c r="B465" s="31" t="n">
        <v>2</v>
      </c>
      <c r="C465" s="32" t="str">
        <f aca="false">IF(Items!$D$21="","",ROUND(Items!$D$21*(0.1+(2-1)/11*0.9),0))</f>
        <v/>
      </c>
      <c r="D465" s="33"/>
      <c r="E465" s="33"/>
      <c r="F465" s="33"/>
    </row>
    <row r="466" customFormat="false" ht="21.75" hidden="true" customHeight="true" outlineLevel="0" collapsed="false">
      <c r="B466" s="15" t="n">
        <v>3</v>
      </c>
      <c r="C466" s="29" t="str">
        <f aca="false">IF(Items!$D$21="","",ROUND(Items!$D$21*(0.1+(3-1)/11*0.9),0))</f>
        <v/>
      </c>
      <c r="D466" s="30"/>
      <c r="E466" s="30"/>
      <c r="F466" s="30"/>
    </row>
    <row r="467" customFormat="false" ht="21.75" hidden="true" customHeight="true" outlineLevel="0" collapsed="false">
      <c r="B467" s="31" t="n">
        <v>4</v>
      </c>
      <c r="C467" s="32" t="str">
        <f aca="false">IF(Items!$D$21="","",ROUND(Items!$D$21*(0.1+(4-1)/11*0.9),0))</f>
        <v/>
      </c>
      <c r="D467" s="33"/>
      <c r="E467" s="33"/>
      <c r="F467" s="33"/>
    </row>
    <row r="468" customFormat="false" ht="21.75" hidden="true" customHeight="true" outlineLevel="0" collapsed="false">
      <c r="B468" s="15" t="n">
        <v>5</v>
      </c>
      <c r="C468" s="29" t="str">
        <f aca="false">IF(Items!$D$21="","",ROUND(Items!$D$21*(0.1+(5-1)/11*0.9),0))</f>
        <v/>
      </c>
      <c r="D468" s="30"/>
      <c r="E468" s="30"/>
      <c r="F468" s="30"/>
    </row>
    <row r="469" customFormat="false" ht="21.75" hidden="true" customHeight="true" outlineLevel="0" collapsed="false">
      <c r="B469" s="31" t="n">
        <v>6</v>
      </c>
      <c r="C469" s="32" t="str">
        <f aca="false">IF(Items!$D$21="","",ROUND(Items!$D$21*(0.1+(6-1)/11*0.9),0))</f>
        <v/>
      </c>
      <c r="D469" s="33"/>
      <c r="E469" s="33"/>
      <c r="F469" s="33"/>
    </row>
    <row r="470" customFormat="false" ht="21.75" hidden="true" customHeight="true" outlineLevel="0" collapsed="false">
      <c r="B470" s="15" t="n">
        <v>7</v>
      </c>
      <c r="C470" s="29" t="str">
        <f aca="false">IF(Items!$D$21="","",ROUND(Items!$D$21*(0.1+(7-1)/11*0.9),0))</f>
        <v/>
      </c>
      <c r="D470" s="30"/>
      <c r="E470" s="30"/>
      <c r="F470" s="30"/>
    </row>
    <row r="471" customFormat="false" ht="21.75" hidden="true" customHeight="true" outlineLevel="0" collapsed="false">
      <c r="B471" s="31" t="n">
        <v>8</v>
      </c>
      <c r="C471" s="32" t="str">
        <f aca="false">IF(Items!$D$21="","",ROUND(Items!$D$21*(0.1+(8-1)/11*0.9),0))</f>
        <v/>
      </c>
      <c r="D471" s="33"/>
      <c r="E471" s="33"/>
      <c r="F471" s="33"/>
    </row>
    <row r="472" customFormat="false" ht="21.75" hidden="true" customHeight="true" outlineLevel="0" collapsed="false">
      <c r="B472" s="15" t="n">
        <v>9</v>
      </c>
      <c r="C472" s="29" t="str">
        <f aca="false">IF(Items!$D$21="","",ROUND(Items!$D$21*(0.1+(9-1)/11*0.9),0))</f>
        <v/>
      </c>
      <c r="D472" s="30"/>
      <c r="E472" s="30"/>
      <c r="F472" s="30"/>
    </row>
    <row r="473" customFormat="false" ht="21.75" hidden="true" customHeight="true" outlineLevel="0" collapsed="false">
      <c r="B473" s="31" t="n">
        <v>10</v>
      </c>
      <c r="C473" s="32" t="str">
        <f aca="false">IF(Items!$D$21="","",ROUND(Items!$D$21*(0.1+(10-1)/11*0.9),0))</f>
        <v/>
      </c>
      <c r="D473" s="33"/>
      <c r="E473" s="33"/>
      <c r="F473" s="33"/>
    </row>
    <row r="474" customFormat="false" ht="21.75" hidden="true" customHeight="true" outlineLevel="0" collapsed="false">
      <c r="B474" s="15" t="n">
        <v>11</v>
      </c>
      <c r="C474" s="29" t="str">
        <f aca="false">IF(Items!$D$21="","",ROUND(Items!$D$21*(0.1+(11-1)/11*0.9),0))</f>
        <v/>
      </c>
      <c r="D474" s="30"/>
      <c r="E474" s="30"/>
      <c r="F474" s="30"/>
    </row>
    <row r="475" customFormat="false" ht="21.75" hidden="true" customHeight="true" outlineLevel="0" collapsed="false">
      <c r="B475" s="31" t="n">
        <v>12</v>
      </c>
      <c r="C475" s="32" t="str">
        <f aca="false">IF(Items!$D$21="","",ROUND(Items!$D$21*(0.1+(12-1)/11*0.9),0))</f>
        <v/>
      </c>
      <c r="D475" s="33"/>
      <c r="E475" s="33"/>
      <c r="F475" s="33"/>
    </row>
    <row r="476" customFormat="false" ht="25.5" hidden="true" customHeight="true" outlineLevel="0" collapsed="false">
      <c r="B476" s="34" t="s">
        <v>38</v>
      </c>
      <c r="C476" s="35" t="str">
        <f aca="false">IF(Items!$D$21="","",ROUND(Items!$D$21*Setup!$C$14,0))</f>
        <v/>
      </c>
      <c r="D476" s="36"/>
      <c r="E476" s="36"/>
      <c r="F476" s="36"/>
    </row>
    <row r="477" customFormat="false" ht="6" hidden="true" customHeight="true" outlineLevel="0" collapsed="false"/>
    <row r="478" customFormat="false" ht="12" hidden="true" customHeight="true" outlineLevel="0" collapsed="false">
      <c r="B478" s="37" t="s">
        <v>39</v>
      </c>
      <c r="C478" s="37"/>
      <c r="D478" s="37"/>
      <c r="E478" s="37"/>
      <c r="F478" s="37"/>
    </row>
    <row r="479" customFormat="false" ht="21.75" hidden="true" customHeight="true" outlineLevel="0" collapsed="false">
      <c r="B479" s="38" t="s">
        <v>40</v>
      </c>
      <c r="C479" s="38"/>
      <c r="D479" s="38"/>
      <c r="E479" s="38"/>
      <c r="F479" s="38"/>
    </row>
    <row r="480" customFormat="false" ht="6" hidden="true" customHeight="true" outlineLevel="0" collapsed="false"/>
    <row r="481" customFormat="false" ht="30" hidden="true" customHeight="true" outlineLevel="0" collapsed="false">
      <c r="B481" s="22" t="s">
        <v>29</v>
      </c>
      <c r="C481" s="22"/>
      <c r="D481" s="22"/>
      <c r="E481" s="22"/>
      <c r="F481" s="22"/>
    </row>
    <row r="482" customFormat="false" ht="21.75" hidden="true" customHeight="true" outlineLevel="0" collapsed="false">
      <c r="B482" s="23" t="s">
        <v>30</v>
      </c>
      <c r="C482" s="24" t="str">
        <f aca="false">Setup!$C$5</f>
        <v>Your Event Name Here</v>
      </c>
      <c r="D482" s="24"/>
      <c r="E482" s="24"/>
      <c r="F482" s="24"/>
    </row>
    <row r="483" customFormat="false" ht="21.75" hidden="true" customHeight="true" outlineLevel="0" collapsed="false">
      <c r="B483" s="23" t="s">
        <v>31</v>
      </c>
      <c r="C483" s="24" t="str">
        <f aca="false">Setup!$C$7</f>
        <v>Event Date</v>
      </c>
      <c r="D483" s="23" t="s">
        <v>32</v>
      </c>
      <c r="E483" s="24" t="str">
        <f aca="false">Setup!$C$9</f>
        <v>Event Location</v>
      </c>
      <c r="F483" s="24"/>
    </row>
    <row r="484" customFormat="false" ht="6" hidden="true" customHeight="true" outlineLevel="0" collapsed="false"/>
    <row r="485" customFormat="false" ht="13.5" hidden="true" customHeight="true" outlineLevel="0" collapsed="false">
      <c r="B485" s="25" t="s">
        <v>20</v>
      </c>
      <c r="C485" s="25"/>
      <c r="D485" s="25"/>
      <c r="E485" s="25"/>
      <c r="F485" s="25"/>
    </row>
    <row r="486" customFormat="false" ht="36" hidden="true" customHeight="true" outlineLevel="0" collapsed="false">
      <c r="B486" s="26" t="str">
        <f aca="false">IF(Items!$C$22="","",Items!$C$22)</f>
        <v/>
      </c>
      <c r="C486" s="26"/>
      <c r="D486" s="26"/>
      <c r="E486" s="26"/>
      <c r="F486" s="26"/>
    </row>
    <row r="487" customFormat="false" ht="6" hidden="true" customHeight="true" outlineLevel="0" collapsed="false"/>
    <row r="488" customFormat="false" ht="13.5" hidden="true" customHeight="true" outlineLevel="0" collapsed="false">
      <c r="B488" s="25" t="s">
        <v>33</v>
      </c>
      <c r="C488" s="25"/>
      <c r="D488" s="25" t="s">
        <v>22</v>
      </c>
      <c r="E488" s="25"/>
      <c r="F488" s="25"/>
    </row>
    <row r="489" customFormat="false" ht="24" hidden="true" customHeight="true" outlineLevel="0" collapsed="false">
      <c r="B489" s="27" t="str">
        <f aca="false">IF(Items!$D$22="","",Items!$D$22)</f>
        <v/>
      </c>
      <c r="C489" s="27"/>
      <c r="D489" s="28" t="str">
        <f aca="false">IF(Items!$E$22="","",Items!$E$22)</f>
        <v/>
      </c>
      <c r="E489" s="28"/>
      <c r="F489" s="28"/>
    </row>
    <row r="490" customFormat="false" ht="6" hidden="true" customHeight="true" outlineLevel="0" collapsed="false"/>
    <row r="491" customFormat="false" ht="13.5" hidden="true" customHeight="true" outlineLevel="0" collapsed="false">
      <c r="B491" s="3" t="s">
        <v>34</v>
      </c>
      <c r="C491" s="3"/>
      <c r="D491" s="3"/>
      <c r="E491" s="3"/>
      <c r="F491" s="3"/>
    </row>
    <row r="492" customFormat="false" ht="6" hidden="true" customHeight="true" outlineLevel="0" collapsed="false"/>
    <row r="493" customFormat="false" ht="21.75" hidden="true" customHeight="true" outlineLevel="0" collapsed="false">
      <c r="B493" s="12" t="s">
        <v>19</v>
      </c>
      <c r="C493" s="12" t="s">
        <v>35</v>
      </c>
      <c r="D493" s="12" t="s">
        <v>36</v>
      </c>
      <c r="E493" s="12"/>
      <c r="F493" s="12" t="s">
        <v>37</v>
      </c>
    </row>
    <row r="494" customFormat="false" ht="21.75" hidden="true" customHeight="true" outlineLevel="0" collapsed="false">
      <c r="B494" s="15" t="n">
        <v>1</v>
      </c>
      <c r="C494" s="29" t="str">
        <f aca="false">IF(Items!$D$22="","",ROUND(Items!$D$22*(0.1+(1-1)/11*0.9),0))</f>
        <v/>
      </c>
      <c r="D494" s="30"/>
      <c r="E494" s="30"/>
      <c r="F494" s="30"/>
    </row>
    <row r="495" customFormat="false" ht="21.75" hidden="true" customHeight="true" outlineLevel="0" collapsed="false">
      <c r="B495" s="31" t="n">
        <v>2</v>
      </c>
      <c r="C495" s="32" t="str">
        <f aca="false">IF(Items!$D$22="","",ROUND(Items!$D$22*(0.1+(2-1)/11*0.9),0))</f>
        <v/>
      </c>
      <c r="D495" s="33"/>
      <c r="E495" s="33"/>
      <c r="F495" s="33"/>
    </row>
    <row r="496" customFormat="false" ht="21.75" hidden="true" customHeight="true" outlineLevel="0" collapsed="false">
      <c r="B496" s="15" t="n">
        <v>3</v>
      </c>
      <c r="C496" s="29" t="str">
        <f aca="false">IF(Items!$D$22="","",ROUND(Items!$D$22*(0.1+(3-1)/11*0.9),0))</f>
        <v/>
      </c>
      <c r="D496" s="30"/>
      <c r="E496" s="30"/>
      <c r="F496" s="30"/>
    </row>
    <row r="497" customFormat="false" ht="21.75" hidden="true" customHeight="true" outlineLevel="0" collapsed="false">
      <c r="B497" s="31" t="n">
        <v>4</v>
      </c>
      <c r="C497" s="32" t="str">
        <f aca="false">IF(Items!$D$22="","",ROUND(Items!$D$22*(0.1+(4-1)/11*0.9),0))</f>
        <v/>
      </c>
      <c r="D497" s="33"/>
      <c r="E497" s="33"/>
      <c r="F497" s="33"/>
    </row>
    <row r="498" customFormat="false" ht="21.75" hidden="true" customHeight="true" outlineLevel="0" collapsed="false">
      <c r="B498" s="15" t="n">
        <v>5</v>
      </c>
      <c r="C498" s="29" t="str">
        <f aca="false">IF(Items!$D$22="","",ROUND(Items!$D$22*(0.1+(5-1)/11*0.9),0))</f>
        <v/>
      </c>
      <c r="D498" s="30"/>
      <c r="E498" s="30"/>
      <c r="F498" s="30"/>
    </row>
    <row r="499" customFormat="false" ht="21.75" hidden="true" customHeight="true" outlineLevel="0" collapsed="false">
      <c r="B499" s="31" t="n">
        <v>6</v>
      </c>
      <c r="C499" s="32" t="str">
        <f aca="false">IF(Items!$D$22="","",ROUND(Items!$D$22*(0.1+(6-1)/11*0.9),0))</f>
        <v/>
      </c>
      <c r="D499" s="33"/>
      <c r="E499" s="33"/>
      <c r="F499" s="33"/>
    </row>
    <row r="500" customFormat="false" ht="21.75" hidden="true" customHeight="true" outlineLevel="0" collapsed="false">
      <c r="B500" s="15" t="n">
        <v>7</v>
      </c>
      <c r="C500" s="29" t="str">
        <f aca="false">IF(Items!$D$22="","",ROUND(Items!$D$22*(0.1+(7-1)/11*0.9),0))</f>
        <v/>
      </c>
      <c r="D500" s="30"/>
      <c r="E500" s="30"/>
      <c r="F500" s="30"/>
    </row>
    <row r="501" customFormat="false" ht="21.75" hidden="true" customHeight="true" outlineLevel="0" collapsed="false">
      <c r="B501" s="31" t="n">
        <v>8</v>
      </c>
      <c r="C501" s="32" t="str">
        <f aca="false">IF(Items!$D$22="","",ROUND(Items!$D$22*(0.1+(8-1)/11*0.9),0))</f>
        <v/>
      </c>
      <c r="D501" s="33"/>
      <c r="E501" s="33"/>
      <c r="F501" s="33"/>
    </row>
    <row r="502" customFormat="false" ht="21.75" hidden="true" customHeight="true" outlineLevel="0" collapsed="false">
      <c r="B502" s="15" t="n">
        <v>9</v>
      </c>
      <c r="C502" s="29" t="str">
        <f aca="false">IF(Items!$D$22="","",ROUND(Items!$D$22*(0.1+(9-1)/11*0.9),0))</f>
        <v/>
      </c>
      <c r="D502" s="30"/>
      <c r="E502" s="30"/>
      <c r="F502" s="30"/>
    </row>
    <row r="503" customFormat="false" ht="21.75" hidden="true" customHeight="true" outlineLevel="0" collapsed="false">
      <c r="B503" s="31" t="n">
        <v>10</v>
      </c>
      <c r="C503" s="32" t="str">
        <f aca="false">IF(Items!$D$22="","",ROUND(Items!$D$22*(0.1+(10-1)/11*0.9),0))</f>
        <v/>
      </c>
      <c r="D503" s="33"/>
      <c r="E503" s="33"/>
      <c r="F503" s="33"/>
    </row>
    <row r="504" customFormat="false" ht="21.75" hidden="true" customHeight="true" outlineLevel="0" collapsed="false">
      <c r="B504" s="15" t="n">
        <v>11</v>
      </c>
      <c r="C504" s="29" t="str">
        <f aca="false">IF(Items!$D$22="","",ROUND(Items!$D$22*(0.1+(11-1)/11*0.9),0))</f>
        <v/>
      </c>
      <c r="D504" s="30"/>
      <c r="E504" s="30"/>
      <c r="F504" s="30"/>
    </row>
    <row r="505" customFormat="false" ht="21.75" hidden="true" customHeight="true" outlineLevel="0" collapsed="false">
      <c r="B505" s="31" t="n">
        <v>12</v>
      </c>
      <c r="C505" s="32" t="str">
        <f aca="false">IF(Items!$D$22="","",ROUND(Items!$D$22*(0.1+(12-1)/11*0.9),0))</f>
        <v/>
      </c>
      <c r="D505" s="33"/>
      <c r="E505" s="33"/>
      <c r="F505" s="33"/>
    </row>
    <row r="506" customFormat="false" ht="25.5" hidden="true" customHeight="true" outlineLevel="0" collapsed="false">
      <c r="B506" s="34" t="s">
        <v>38</v>
      </c>
      <c r="C506" s="35" t="str">
        <f aca="false">IF(Items!$D$22="","",ROUND(Items!$D$22*Setup!$C$14,0))</f>
        <v/>
      </c>
      <c r="D506" s="36"/>
      <c r="E506" s="36"/>
      <c r="F506" s="36"/>
    </row>
    <row r="507" customFormat="false" ht="6" hidden="true" customHeight="true" outlineLevel="0" collapsed="false"/>
    <row r="508" customFormat="false" ht="12" hidden="true" customHeight="true" outlineLevel="0" collapsed="false">
      <c r="B508" s="37" t="s">
        <v>39</v>
      </c>
      <c r="C508" s="37"/>
      <c r="D508" s="37"/>
      <c r="E508" s="37"/>
      <c r="F508" s="37"/>
    </row>
    <row r="509" customFormat="false" ht="21.75" hidden="true" customHeight="true" outlineLevel="0" collapsed="false">
      <c r="B509" s="38" t="s">
        <v>40</v>
      </c>
      <c r="C509" s="38"/>
      <c r="D509" s="38"/>
      <c r="E509" s="38"/>
      <c r="F509" s="38"/>
    </row>
    <row r="510" customFormat="false" ht="6" hidden="true" customHeight="true" outlineLevel="0" collapsed="false"/>
    <row r="511" customFormat="false" ht="30" hidden="true" customHeight="true" outlineLevel="0" collapsed="false">
      <c r="B511" s="22" t="s">
        <v>29</v>
      </c>
      <c r="C511" s="22"/>
      <c r="D511" s="22"/>
      <c r="E511" s="22"/>
      <c r="F511" s="22"/>
    </row>
    <row r="512" customFormat="false" ht="21.75" hidden="true" customHeight="true" outlineLevel="0" collapsed="false">
      <c r="B512" s="23" t="s">
        <v>30</v>
      </c>
      <c r="C512" s="24" t="str">
        <f aca="false">Setup!$C$5</f>
        <v>Your Event Name Here</v>
      </c>
      <c r="D512" s="24"/>
      <c r="E512" s="24"/>
      <c r="F512" s="24"/>
    </row>
    <row r="513" customFormat="false" ht="21.75" hidden="true" customHeight="true" outlineLevel="0" collapsed="false">
      <c r="B513" s="23" t="s">
        <v>31</v>
      </c>
      <c r="C513" s="24" t="str">
        <f aca="false">Setup!$C$7</f>
        <v>Event Date</v>
      </c>
      <c r="D513" s="23" t="s">
        <v>32</v>
      </c>
      <c r="E513" s="24" t="str">
        <f aca="false">Setup!$C$9</f>
        <v>Event Location</v>
      </c>
      <c r="F513" s="24"/>
    </row>
    <row r="514" customFormat="false" ht="6" hidden="true" customHeight="true" outlineLevel="0" collapsed="false"/>
    <row r="515" customFormat="false" ht="13.5" hidden="true" customHeight="true" outlineLevel="0" collapsed="false">
      <c r="B515" s="25" t="s">
        <v>20</v>
      </c>
      <c r="C515" s="25"/>
      <c r="D515" s="25"/>
      <c r="E515" s="25"/>
      <c r="F515" s="25"/>
    </row>
    <row r="516" customFormat="false" ht="36" hidden="true" customHeight="true" outlineLevel="0" collapsed="false">
      <c r="B516" s="26" t="str">
        <f aca="false">IF(Items!$C$23="","",Items!$C$23)</f>
        <v/>
      </c>
      <c r="C516" s="26"/>
      <c r="D516" s="26"/>
      <c r="E516" s="26"/>
      <c r="F516" s="26"/>
    </row>
    <row r="517" customFormat="false" ht="6" hidden="true" customHeight="true" outlineLevel="0" collapsed="false"/>
    <row r="518" customFormat="false" ht="13.5" hidden="true" customHeight="true" outlineLevel="0" collapsed="false">
      <c r="B518" s="25" t="s">
        <v>33</v>
      </c>
      <c r="C518" s="25"/>
      <c r="D518" s="25" t="s">
        <v>22</v>
      </c>
      <c r="E518" s="25"/>
      <c r="F518" s="25"/>
    </row>
    <row r="519" customFormat="false" ht="24" hidden="true" customHeight="true" outlineLevel="0" collapsed="false">
      <c r="B519" s="27" t="str">
        <f aca="false">IF(Items!$D$23="","",Items!$D$23)</f>
        <v/>
      </c>
      <c r="C519" s="27"/>
      <c r="D519" s="28" t="str">
        <f aca="false">IF(Items!$E$23="","",Items!$E$23)</f>
        <v/>
      </c>
      <c r="E519" s="28"/>
      <c r="F519" s="28"/>
    </row>
    <row r="520" customFormat="false" ht="6" hidden="true" customHeight="true" outlineLevel="0" collapsed="false"/>
    <row r="521" customFormat="false" ht="13.5" hidden="true" customHeight="true" outlineLevel="0" collapsed="false">
      <c r="B521" s="3" t="s">
        <v>34</v>
      </c>
      <c r="C521" s="3"/>
      <c r="D521" s="3"/>
      <c r="E521" s="3"/>
      <c r="F521" s="3"/>
    </row>
    <row r="522" customFormat="false" ht="6" hidden="true" customHeight="true" outlineLevel="0" collapsed="false"/>
    <row r="523" customFormat="false" ht="21.75" hidden="true" customHeight="true" outlineLevel="0" collapsed="false">
      <c r="B523" s="12" t="s">
        <v>19</v>
      </c>
      <c r="C523" s="12" t="s">
        <v>35</v>
      </c>
      <c r="D523" s="12" t="s">
        <v>36</v>
      </c>
      <c r="E523" s="12"/>
      <c r="F523" s="12" t="s">
        <v>37</v>
      </c>
    </row>
    <row r="524" customFormat="false" ht="21.75" hidden="true" customHeight="true" outlineLevel="0" collapsed="false">
      <c r="B524" s="15" t="n">
        <v>1</v>
      </c>
      <c r="C524" s="29" t="str">
        <f aca="false">IF(Items!$D$23="","",ROUND(Items!$D$23*(0.1+(1-1)/11*0.9),0))</f>
        <v/>
      </c>
      <c r="D524" s="30"/>
      <c r="E524" s="30"/>
      <c r="F524" s="30"/>
    </row>
    <row r="525" customFormat="false" ht="21.75" hidden="true" customHeight="true" outlineLevel="0" collapsed="false">
      <c r="B525" s="31" t="n">
        <v>2</v>
      </c>
      <c r="C525" s="32" t="str">
        <f aca="false">IF(Items!$D$23="","",ROUND(Items!$D$23*(0.1+(2-1)/11*0.9),0))</f>
        <v/>
      </c>
      <c r="D525" s="33"/>
      <c r="E525" s="33"/>
      <c r="F525" s="33"/>
    </row>
    <row r="526" customFormat="false" ht="21.75" hidden="true" customHeight="true" outlineLevel="0" collapsed="false">
      <c r="B526" s="15" t="n">
        <v>3</v>
      </c>
      <c r="C526" s="29" t="str">
        <f aca="false">IF(Items!$D$23="","",ROUND(Items!$D$23*(0.1+(3-1)/11*0.9),0))</f>
        <v/>
      </c>
      <c r="D526" s="30"/>
      <c r="E526" s="30"/>
      <c r="F526" s="30"/>
    </row>
    <row r="527" customFormat="false" ht="21.75" hidden="true" customHeight="true" outlineLevel="0" collapsed="false">
      <c r="B527" s="31" t="n">
        <v>4</v>
      </c>
      <c r="C527" s="32" t="str">
        <f aca="false">IF(Items!$D$23="","",ROUND(Items!$D$23*(0.1+(4-1)/11*0.9),0))</f>
        <v/>
      </c>
      <c r="D527" s="33"/>
      <c r="E527" s="33"/>
      <c r="F527" s="33"/>
    </row>
    <row r="528" customFormat="false" ht="21.75" hidden="true" customHeight="true" outlineLevel="0" collapsed="false">
      <c r="B528" s="15" t="n">
        <v>5</v>
      </c>
      <c r="C528" s="29" t="str">
        <f aca="false">IF(Items!$D$23="","",ROUND(Items!$D$23*(0.1+(5-1)/11*0.9),0))</f>
        <v/>
      </c>
      <c r="D528" s="30"/>
      <c r="E528" s="30"/>
      <c r="F528" s="30"/>
    </row>
    <row r="529" customFormat="false" ht="21.75" hidden="true" customHeight="true" outlineLevel="0" collapsed="false">
      <c r="B529" s="31" t="n">
        <v>6</v>
      </c>
      <c r="C529" s="32" t="str">
        <f aca="false">IF(Items!$D$23="","",ROUND(Items!$D$23*(0.1+(6-1)/11*0.9),0))</f>
        <v/>
      </c>
      <c r="D529" s="33"/>
      <c r="E529" s="33"/>
      <c r="F529" s="33"/>
    </row>
    <row r="530" customFormat="false" ht="21.75" hidden="true" customHeight="true" outlineLevel="0" collapsed="false">
      <c r="B530" s="15" t="n">
        <v>7</v>
      </c>
      <c r="C530" s="29" t="str">
        <f aca="false">IF(Items!$D$23="","",ROUND(Items!$D$23*(0.1+(7-1)/11*0.9),0))</f>
        <v/>
      </c>
      <c r="D530" s="30"/>
      <c r="E530" s="30"/>
      <c r="F530" s="30"/>
    </row>
    <row r="531" customFormat="false" ht="21.75" hidden="true" customHeight="true" outlineLevel="0" collapsed="false">
      <c r="B531" s="31" t="n">
        <v>8</v>
      </c>
      <c r="C531" s="32" t="str">
        <f aca="false">IF(Items!$D$23="","",ROUND(Items!$D$23*(0.1+(8-1)/11*0.9),0))</f>
        <v/>
      </c>
      <c r="D531" s="33"/>
      <c r="E531" s="33"/>
      <c r="F531" s="33"/>
    </row>
    <row r="532" customFormat="false" ht="21.75" hidden="true" customHeight="true" outlineLevel="0" collapsed="false">
      <c r="B532" s="15" t="n">
        <v>9</v>
      </c>
      <c r="C532" s="29" t="str">
        <f aca="false">IF(Items!$D$23="","",ROUND(Items!$D$23*(0.1+(9-1)/11*0.9),0))</f>
        <v/>
      </c>
      <c r="D532" s="30"/>
      <c r="E532" s="30"/>
      <c r="F532" s="30"/>
    </row>
    <row r="533" customFormat="false" ht="21.75" hidden="true" customHeight="true" outlineLevel="0" collapsed="false">
      <c r="B533" s="31" t="n">
        <v>10</v>
      </c>
      <c r="C533" s="32" t="str">
        <f aca="false">IF(Items!$D$23="","",ROUND(Items!$D$23*(0.1+(10-1)/11*0.9),0))</f>
        <v/>
      </c>
      <c r="D533" s="33"/>
      <c r="E533" s="33"/>
      <c r="F533" s="33"/>
    </row>
    <row r="534" customFormat="false" ht="21.75" hidden="true" customHeight="true" outlineLevel="0" collapsed="false">
      <c r="B534" s="15" t="n">
        <v>11</v>
      </c>
      <c r="C534" s="29" t="str">
        <f aca="false">IF(Items!$D$23="","",ROUND(Items!$D$23*(0.1+(11-1)/11*0.9),0))</f>
        <v/>
      </c>
      <c r="D534" s="30"/>
      <c r="E534" s="30"/>
      <c r="F534" s="30"/>
    </row>
    <row r="535" customFormat="false" ht="21.75" hidden="true" customHeight="true" outlineLevel="0" collapsed="false">
      <c r="B535" s="31" t="n">
        <v>12</v>
      </c>
      <c r="C535" s="32" t="str">
        <f aca="false">IF(Items!$D$23="","",ROUND(Items!$D$23*(0.1+(12-1)/11*0.9),0))</f>
        <v/>
      </c>
      <c r="D535" s="33"/>
      <c r="E535" s="33"/>
      <c r="F535" s="33"/>
    </row>
    <row r="536" customFormat="false" ht="25.5" hidden="true" customHeight="true" outlineLevel="0" collapsed="false">
      <c r="B536" s="34" t="s">
        <v>38</v>
      </c>
      <c r="C536" s="35" t="str">
        <f aca="false">IF(Items!$D$23="","",ROUND(Items!$D$23*Setup!$C$14,0))</f>
        <v/>
      </c>
      <c r="D536" s="36"/>
      <c r="E536" s="36"/>
      <c r="F536" s="36"/>
    </row>
    <row r="537" customFormat="false" ht="6" hidden="true" customHeight="true" outlineLevel="0" collapsed="false"/>
    <row r="538" customFormat="false" ht="12" hidden="true" customHeight="true" outlineLevel="0" collapsed="false">
      <c r="B538" s="37" t="s">
        <v>39</v>
      </c>
      <c r="C538" s="37"/>
      <c r="D538" s="37"/>
      <c r="E538" s="37"/>
      <c r="F538" s="37"/>
    </row>
    <row r="539" customFormat="false" ht="21.75" hidden="true" customHeight="true" outlineLevel="0" collapsed="false">
      <c r="B539" s="38" t="s">
        <v>40</v>
      </c>
      <c r="C539" s="38"/>
      <c r="D539" s="38"/>
      <c r="E539" s="38"/>
      <c r="F539" s="38"/>
    </row>
    <row r="540" customFormat="false" ht="6" hidden="true" customHeight="true" outlineLevel="0" collapsed="false"/>
    <row r="541" customFormat="false" ht="30" hidden="true" customHeight="true" outlineLevel="0" collapsed="false">
      <c r="B541" s="22" t="s">
        <v>29</v>
      </c>
      <c r="C541" s="22"/>
      <c r="D541" s="22"/>
      <c r="E541" s="22"/>
      <c r="F541" s="22"/>
    </row>
    <row r="542" customFormat="false" ht="21.75" hidden="true" customHeight="true" outlineLevel="0" collapsed="false">
      <c r="B542" s="23" t="s">
        <v>30</v>
      </c>
      <c r="C542" s="24" t="str">
        <f aca="false">Setup!$C$5</f>
        <v>Your Event Name Here</v>
      </c>
      <c r="D542" s="24"/>
      <c r="E542" s="24"/>
      <c r="F542" s="24"/>
    </row>
    <row r="543" customFormat="false" ht="21.75" hidden="true" customHeight="true" outlineLevel="0" collapsed="false">
      <c r="B543" s="23" t="s">
        <v>31</v>
      </c>
      <c r="C543" s="24" t="str">
        <f aca="false">Setup!$C$7</f>
        <v>Event Date</v>
      </c>
      <c r="D543" s="23" t="s">
        <v>32</v>
      </c>
      <c r="E543" s="24" t="str">
        <f aca="false">Setup!$C$9</f>
        <v>Event Location</v>
      </c>
      <c r="F543" s="24"/>
    </row>
    <row r="544" customFormat="false" ht="6" hidden="true" customHeight="true" outlineLevel="0" collapsed="false"/>
    <row r="545" customFormat="false" ht="13.5" hidden="true" customHeight="true" outlineLevel="0" collapsed="false">
      <c r="B545" s="25" t="s">
        <v>20</v>
      </c>
      <c r="C545" s="25"/>
      <c r="D545" s="25"/>
      <c r="E545" s="25"/>
      <c r="F545" s="25"/>
    </row>
    <row r="546" customFormat="false" ht="36" hidden="true" customHeight="true" outlineLevel="0" collapsed="false">
      <c r="B546" s="26" t="str">
        <f aca="false">IF(Items!$C$24="","",Items!$C$24)</f>
        <v/>
      </c>
      <c r="C546" s="26"/>
      <c r="D546" s="26"/>
      <c r="E546" s="26"/>
      <c r="F546" s="26"/>
    </row>
    <row r="547" customFormat="false" ht="6" hidden="true" customHeight="true" outlineLevel="0" collapsed="false"/>
    <row r="548" customFormat="false" ht="13.5" hidden="true" customHeight="true" outlineLevel="0" collapsed="false">
      <c r="B548" s="25" t="s">
        <v>33</v>
      </c>
      <c r="C548" s="25"/>
      <c r="D548" s="25" t="s">
        <v>22</v>
      </c>
      <c r="E548" s="25"/>
      <c r="F548" s="25"/>
    </row>
    <row r="549" customFormat="false" ht="24" hidden="true" customHeight="true" outlineLevel="0" collapsed="false">
      <c r="B549" s="27" t="str">
        <f aca="false">IF(Items!$D$24="","",Items!$D$24)</f>
        <v/>
      </c>
      <c r="C549" s="27"/>
      <c r="D549" s="28" t="str">
        <f aca="false">IF(Items!$E$24="","",Items!$E$24)</f>
        <v/>
      </c>
      <c r="E549" s="28"/>
      <c r="F549" s="28"/>
    </row>
    <row r="550" customFormat="false" ht="6" hidden="true" customHeight="true" outlineLevel="0" collapsed="false"/>
    <row r="551" customFormat="false" ht="13.5" hidden="true" customHeight="true" outlineLevel="0" collapsed="false">
      <c r="B551" s="3" t="s">
        <v>34</v>
      </c>
      <c r="C551" s="3"/>
      <c r="D551" s="3"/>
      <c r="E551" s="3"/>
      <c r="F551" s="3"/>
    </row>
    <row r="552" customFormat="false" ht="6" hidden="true" customHeight="true" outlineLevel="0" collapsed="false"/>
    <row r="553" customFormat="false" ht="21.75" hidden="true" customHeight="true" outlineLevel="0" collapsed="false">
      <c r="B553" s="12" t="s">
        <v>19</v>
      </c>
      <c r="C553" s="12" t="s">
        <v>35</v>
      </c>
      <c r="D553" s="12" t="s">
        <v>36</v>
      </c>
      <c r="E553" s="12"/>
      <c r="F553" s="12" t="s">
        <v>37</v>
      </c>
    </row>
    <row r="554" customFormat="false" ht="21.75" hidden="true" customHeight="true" outlineLevel="0" collapsed="false">
      <c r="B554" s="15" t="n">
        <v>1</v>
      </c>
      <c r="C554" s="29" t="str">
        <f aca="false">IF(Items!$D$24="","",ROUND(Items!$D$24*(0.1+(1-1)/11*0.9),0))</f>
        <v/>
      </c>
      <c r="D554" s="30"/>
      <c r="E554" s="30"/>
      <c r="F554" s="30"/>
    </row>
    <row r="555" customFormat="false" ht="21.75" hidden="true" customHeight="true" outlineLevel="0" collapsed="false">
      <c r="B555" s="31" t="n">
        <v>2</v>
      </c>
      <c r="C555" s="32" t="str">
        <f aca="false">IF(Items!$D$24="","",ROUND(Items!$D$24*(0.1+(2-1)/11*0.9),0))</f>
        <v/>
      </c>
      <c r="D555" s="33"/>
      <c r="E555" s="33"/>
      <c r="F555" s="33"/>
    </row>
    <row r="556" customFormat="false" ht="21.75" hidden="true" customHeight="true" outlineLevel="0" collapsed="false">
      <c r="B556" s="15" t="n">
        <v>3</v>
      </c>
      <c r="C556" s="29" t="str">
        <f aca="false">IF(Items!$D$24="","",ROUND(Items!$D$24*(0.1+(3-1)/11*0.9),0))</f>
        <v/>
      </c>
      <c r="D556" s="30"/>
      <c r="E556" s="30"/>
      <c r="F556" s="30"/>
    </row>
    <row r="557" customFormat="false" ht="21.75" hidden="true" customHeight="true" outlineLevel="0" collapsed="false">
      <c r="B557" s="31" t="n">
        <v>4</v>
      </c>
      <c r="C557" s="32" t="str">
        <f aca="false">IF(Items!$D$24="","",ROUND(Items!$D$24*(0.1+(4-1)/11*0.9),0))</f>
        <v/>
      </c>
      <c r="D557" s="33"/>
      <c r="E557" s="33"/>
      <c r="F557" s="33"/>
    </row>
    <row r="558" customFormat="false" ht="21.75" hidden="true" customHeight="true" outlineLevel="0" collapsed="false">
      <c r="B558" s="15" t="n">
        <v>5</v>
      </c>
      <c r="C558" s="29" t="str">
        <f aca="false">IF(Items!$D$24="","",ROUND(Items!$D$24*(0.1+(5-1)/11*0.9),0))</f>
        <v/>
      </c>
      <c r="D558" s="30"/>
      <c r="E558" s="30"/>
      <c r="F558" s="30"/>
    </row>
    <row r="559" customFormat="false" ht="21.75" hidden="true" customHeight="true" outlineLevel="0" collapsed="false">
      <c r="B559" s="31" t="n">
        <v>6</v>
      </c>
      <c r="C559" s="32" t="str">
        <f aca="false">IF(Items!$D$24="","",ROUND(Items!$D$24*(0.1+(6-1)/11*0.9),0))</f>
        <v/>
      </c>
      <c r="D559" s="33"/>
      <c r="E559" s="33"/>
      <c r="F559" s="33"/>
    </row>
    <row r="560" customFormat="false" ht="21.75" hidden="true" customHeight="true" outlineLevel="0" collapsed="false">
      <c r="B560" s="15" t="n">
        <v>7</v>
      </c>
      <c r="C560" s="29" t="str">
        <f aca="false">IF(Items!$D$24="","",ROUND(Items!$D$24*(0.1+(7-1)/11*0.9),0))</f>
        <v/>
      </c>
      <c r="D560" s="30"/>
      <c r="E560" s="30"/>
      <c r="F560" s="30"/>
    </row>
    <row r="561" customFormat="false" ht="21.75" hidden="true" customHeight="true" outlineLevel="0" collapsed="false">
      <c r="B561" s="31" t="n">
        <v>8</v>
      </c>
      <c r="C561" s="32" t="str">
        <f aca="false">IF(Items!$D$24="","",ROUND(Items!$D$24*(0.1+(8-1)/11*0.9),0))</f>
        <v/>
      </c>
      <c r="D561" s="33"/>
      <c r="E561" s="33"/>
      <c r="F561" s="33"/>
    </row>
    <row r="562" customFormat="false" ht="21.75" hidden="true" customHeight="true" outlineLevel="0" collapsed="false">
      <c r="B562" s="15" t="n">
        <v>9</v>
      </c>
      <c r="C562" s="29" t="str">
        <f aca="false">IF(Items!$D$24="","",ROUND(Items!$D$24*(0.1+(9-1)/11*0.9),0))</f>
        <v/>
      </c>
      <c r="D562" s="30"/>
      <c r="E562" s="30"/>
      <c r="F562" s="30"/>
    </row>
    <row r="563" customFormat="false" ht="21.75" hidden="true" customHeight="true" outlineLevel="0" collapsed="false">
      <c r="B563" s="31" t="n">
        <v>10</v>
      </c>
      <c r="C563" s="32" t="str">
        <f aca="false">IF(Items!$D$24="","",ROUND(Items!$D$24*(0.1+(10-1)/11*0.9),0))</f>
        <v/>
      </c>
      <c r="D563" s="33"/>
      <c r="E563" s="33"/>
      <c r="F563" s="33"/>
    </row>
    <row r="564" customFormat="false" ht="21.75" hidden="true" customHeight="true" outlineLevel="0" collapsed="false">
      <c r="B564" s="15" t="n">
        <v>11</v>
      </c>
      <c r="C564" s="29" t="str">
        <f aca="false">IF(Items!$D$24="","",ROUND(Items!$D$24*(0.1+(11-1)/11*0.9),0))</f>
        <v/>
      </c>
      <c r="D564" s="30"/>
      <c r="E564" s="30"/>
      <c r="F564" s="30"/>
    </row>
    <row r="565" customFormat="false" ht="21.75" hidden="true" customHeight="true" outlineLevel="0" collapsed="false">
      <c r="B565" s="31" t="n">
        <v>12</v>
      </c>
      <c r="C565" s="32" t="str">
        <f aca="false">IF(Items!$D$24="","",ROUND(Items!$D$24*(0.1+(12-1)/11*0.9),0))</f>
        <v/>
      </c>
      <c r="D565" s="33"/>
      <c r="E565" s="33"/>
      <c r="F565" s="33"/>
    </row>
    <row r="566" customFormat="false" ht="25.5" hidden="true" customHeight="true" outlineLevel="0" collapsed="false">
      <c r="B566" s="34" t="s">
        <v>38</v>
      </c>
      <c r="C566" s="35" t="str">
        <f aca="false">IF(Items!$D$24="","",ROUND(Items!$D$24*Setup!$C$14,0))</f>
        <v/>
      </c>
      <c r="D566" s="36"/>
      <c r="E566" s="36"/>
      <c r="F566" s="36"/>
    </row>
    <row r="567" customFormat="false" ht="6" hidden="true" customHeight="true" outlineLevel="0" collapsed="false"/>
    <row r="568" customFormat="false" ht="12" hidden="true" customHeight="true" outlineLevel="0" collapsed="false">
      <c r="B568" s="37" t="s">
        <v>39</v>
      </c>
      <c r="C568" s="37"/>
      <c r="D568" s="37"/>
      <c r="E568" s="37"/>
      <c r="F568" s="37"/>
    </row>
    <row r="569" customFormat="false" ht="21.75" hidden="true" customHeight="true" outlineLevel="0" collapsed="false">
      <c r="B569" s="38" t="s">
        <v>40</v>
      </c>
      <c r="C569" s="38"/>
      <c r="D569" s="38"/>
      <c r="E569" s="38"/>
      <c r="F569" s="38"/>
    </row>
    <row r="570" customFormat="false" ht="6" hidden="true" customHeight="true" outlineLevel="0" collapsed="false"/>
    <row r="571" customFormat="false" ht="30" hidden="true" customHeight="true" outlineLevel="0" collapsed="false">
      <c r="B571" s="22" t="s">
        <v>29</v>
      </c>
      <c r="C571" s="22"/>
      <c r="D571" s="22"/>
      <c r="E571" s="22"/>
      <c r="F571" s="22"/>
    </row>
    <row r="572" customFormat="false" ht="21.75" hidden="true" customHeight="true" outlineLevel="0" collapsed="false">
      <c r="B572" s="23" t="s">
        <v>30</v>
      </c>
      <c r="C572" s="24" t="str">
        <f aca="false">Setup!$C$5</f>
        <v>Your Event Name Here</v>
      </c>
      <c r="D572" s="24"/>
      <c r="E572" s="24"/>
      <c r="F572" s="24"/>
    </row>
    <row r="573" customFormat="false" ht="21.75" hidden="true" customHeight="true" outlineLevel="0" collapsed="false">
      <c r="B573" s="23" t="s">
        <v>31</v>
      </c>
      <c r="C573" s="24" t="str">
        <f aca="false">Setup!$C$7</f>
        <v>Event Date</v>
      </c>
      <c r="D573" s="23" t="s">
        <v>32</v>
      </c>
      <c r="E573" s="24" t="str">
        <f aca="false">Setup!$C$9</f>
        <v>Event Location</v>
      </c>
      <c r="F573" s="24"/>
    </row>
    <row r="574" customFormat="false" ht="6" hidden="true" customHeight="true" outlineLevel="0" collapsed="false"/>
    <row r="575" customFormat="false" ht="13.5" hidden="true" customHeight="true" outlineLevel="0" collapsed="false">
      <c r="B575" s="25" t="s">
        <v>20</v>
      </c>
      <c r="C575" s="25"/>
      <c r="D575" s="25"/>
      <c r="E575" s="25"/>
      <c r="F575" s="25"/>
    </row>
    <row r="576" customFormat="false" ht="36" hidden="true" customHeight="true" outlineLevel="0" collapsed="false">
      <c r="B576" s="26" t="str">
        <f aca="false">IF(Items!$C$25="","",Items!$C$25)</f>
        <v/>
      </c>
      <c r="C576" s="26"/>
      <c r="D576" s="26"/>
      <c r="E576" s="26"/>
      <c r="F576" s="26"/>
    </row>
    <row r="577" customFormat="false" ht="6" hidden="true" customHeight="true" outlineLevel="0" collapsed="false"/>
    <row r="578" customFormat="false" ht="13.5" hidden="true" customHeight="true" outlineLevel="0" collapsed="false">
      <c r="B578" s="25" t="s">
        <v>33</v>
      </c>
      <c r="C578" s="25"/>
      <c r="D578" s="25" t="s">
        <v>22</v>
      </c>
      <c r="E578" s="25"/>
      <c r="F578" s="25"/>
    </row>
    <row r="579" customFormat="false" ht="24" hidden="true" customHeight="true" outlineLevel="0" collapsed="false">
      <c r="B579" s="27" t="str">
        <f aca="false">IF(Items!$D$25="","",Items!$D$25)</f>
        <v/>
      </c>
      <c r="C579" s="27"/>
      <c r="D579" s="28" t="str">
        <f aca="false">IF(Items!$E$25="","",Items!$E$25)</f>
        <v/>
      </c>
      <c r="E579" s="28"/>
      <c r="F579" s="28"/>
    </row>
    <row r="580" customFormat="false" ht="6" hidden="true" customHeight="true" outlineLevel="0" collapsed="false"/>
    <row r="581" customFormat="false" ht="13.5" hidden="true" customHeight="true" outlineLevel="0" collapsed="false">
      <c r="B581" s="3" t="s">
        <v>34</v>
      </c>
      <c r="C581" s="3"/>
      <c r="D581" s="3"/>
      <c r="E581" s="3"/>
      <c r="F581" s="3"/>
    </row>
    <row r="582" customFormat="false" ht="6" hidden="true" customHeight="true" outlineLevel="0" collapsed="false"/>
    <row r="583" customFormat="false" ht="21.75" hidden="true" customHeight="true" outlineLevel="0" collapsed="false">
      <c r="B583" s="12" t="s">
        <v>19</v>
      </c>
      <c r="C583" s="12" t="s">
        <v>35</v>
      </c>
      <c r="D583" s="12" t="s">
        <v>36</v>
      </c>
      <c r="E583" s="12"/>
      <c r="F583" s="12" t="s">
        <v>37</v>
      </c>
    </row>
    <row r="584" customFormat="false" ht="21.75" hidden="true" customHeight="true" outlineLevel="0" collapsed="false">
      <c r="B584" s="15" t="n">
        <v>1</v>
      </c>
      <c r="C584" s="29" t="str">
        <f aca="false">IF(Items!$D$25="","",ROUND(Items!$D$25*(0.1+(1-1)/11*0.9),0))</f>
        <v/>
      </c>
      <c r="D584" s="30"/>
      <c r="E584" s="30"/>
      <c r="F584" s="30"/>
    </row>
    <row r="585" customFormat="false" ht="21.75" hidden="true" customHeight="true" outlineLevel="0" collapsed="false">
      <c r="B585" s="31" t="n">
        <v>2</v>
      </c>
      <c r="C585" s="32" t="str">
        <f aca="false">IF(Items!$D$25="","",ROUND(Items!$D$25*(0.1+(2-1)/11*0.9),0))</f>
        <v/>
      </c>
      <c r="D585" s="33"/>
      <c r="E585" s="33"/>
      <c r="F585" s="33"/>
    </row>
    <row r="586" customFormat="false" ht="21.75" hidden="true" customHeight="true" outlineLevel="0" collapsed="false">
      <c r="B586" s="15" t="n">
        <v>3</v>
      </c>
      <c r="C586" s="29" t="str">
        <f aca="false">IF(Items!$D$25="","",ROUND(Items!$D$25*(0.1+(3-1)/11*0.9),0))</f>
        <v/>
      </c>
      <c r="D586" s="30"/>
      <c r="E586" s="30"/>
      <c r="F586" s="30"/>
    </row>
    <row r="587" customFormat="false" ht="21.75" hidden="true" customHeight="true" outlineLevel="0" collapsed="false">
      <c r="B587" s="31" t="n">
        <v>4</v>
      </c>
      <c r="C587" s="32" t="str">
        <f aca="false">IF(Items!$D$25="","",ROUND(Items!$D$25*(0.1+(4-1)/11*0.9),0))</f>
        <v/>
      </c>
      <c r="D587" s="33"/>
      <c r="E587" s="33"/>
      <c r="F587" s="33"/>
    </row>
    <row r="588" customFormat="false" ht="21.75" hidden="true" customHeight="true" outlineLevel="0" collapsed="false">
      <c r="B588" s="15" t="n">
        <v>5</v>
      </c>
      <c r="C588" s="29" t="str">
        <f aca="false">IF(Items!$D$25="","",ROUND(Items!$D$25*(0.1+(5-1)/11*0.9),0))</f>
        <v/>
      </c>
      <c r="D588" s="30"/>
      <c r="E588" s="30"/>
      <c r="F588" s="30"/>
    </row>
    <row r="589" customFormat="false" ht="21.75" hidden="true" customHeight="true" outlineLevel="0" collapsed="false">
      <c r="B589" s="31" t="n">
        <v>6</v>
      </c>
      <c r="C589" s="32" t="str">
        <f aca="false">IF(Items!$D$25="","",ROUND(Items!$D$25*(0.1+(6-1)/11*0.9),0))</f>
        <v/>
      </c>
      <c r="D589" s="33"/>
      <c r="E589" s="33"/>
      <c r="F589" s="33"/>
    </row>
    <row r="590" customFormat="false" ht="21.75" hidden="true" customHeight="true" outlineLevel="0" collapsed="false">
      <c r="B590" s="15" t="n">
        <v>7</v>
      </c>
      <c r="C590" s="29" t="str">
        <f aca="false">IF(Items!$D$25="","",ROUND(Items!$D$25*(0.1+(7-1)/11*0.9),0))</f>
        <v/>
      </c>
      <c r="D590" s="30"/>
      <c r="E590" s="30"/>
      <c r="F590" s="30"/>
    </row>
    <row r="591" customFormat="false" ht="21.75" hidden="true" customHeight="true" outlineLevel="0" collapsed="false">
      <c r="B591" s="31" t="n">
        <v>8</v>
      </c>
      <c r="C591" s="32" t="str">
        <f aca="false">IF(Items!$D$25="","",ROUND(Items!$D$25*(0.1+(8-1)/11*0.9),0))</f>
        <v/>
      </c>
      <c r="D591" s="33"/>
      <c r="E591" s="33"/>
      <c r="F591" s="33"/>
    </row>
    <row r="592" customFormat="false" ht="21.75" hidden="true" customHeight="true" outlineLevel="0" collapsed="false">
      <c r="B592" s="15" t="n">
        <v>9</v>
      </c>
      <c r="C592" s="29" t="str">
        <f aca="false">IF(Items!$D$25="","",ROUND(Items!$D$25*(0.1+(9-1)/11*0.9),0))</f>
        <v/>
      </c>
      <c r="D592" s="30"/>
      <c r="E592" s="30"/>
      <c r="F592" s="30"/>
    </row>
    <row r="593" customFormat="false" ht="21.75" hidden="true" customHeight="true" outlineLevel="0" collapsed="false">
      <c r="B593" s="31" t="n">
        <v>10</v>
      </c>
      <c r="C593" s="32" t="str">
        <f aca="false">IF(Items!$D$25="","",ROUND(Items!$D$25*(0.1+(10-1)/11*0.9),0))</f>
        <v/>
      </c>
      <c r="D593" s="33"/>
      <c r="E593" s="33"/>
      <c r="F593" s="33"/>
    </row>
    <row r="594" customFormat="false" ht="21.75" hidden="true" customHeight="true" outlineLevel="0" collapsed="false">
      <c r="B594" s="15" t="n">
        <v>11</v>
      </c>
      <c r="C594" s="29" t="str">
        <f aca="false">IF(Items!$D$25="","",ROUND(Items!$D$25*(0.1+(11-1)/11*0.9),0))</f>
        <v/>
      </c>
      <c r="D594" s="30"/>
      <c r="E594" s="30"/>
      <c r="F594" s="30"/>
    </row>
    <row r="595" customFormat="false" ht="21.75" hidden="true" customHeight="true" outlineLevel="0" collapsed="false">
      <c r="B595" s="31" t="n">
        <v>12</v>
      </c>
      <c r="C595" s="32" t="str">
        <f aca="false">IF(Items!$D$25="","",ROUND(Items!$D$25*(0.1+(12-1)/11*0.9),0))</f>
        <v/>
      </c>
      <c r="D595" s="33"/>
      <c r="E595" s="33"/>
      <c r="F595" s="33"/>
    </row>
    <row r="596" customFormat="false" ht="25.5" hidden="true" customHeight="true" outlineLevel="0" collapsed="false">
      <c r="B596" s="34" t="s">
        <v>38</v>
      </c>
      <c r="C596" s="35" t="str">
        <f aca="false">IF(Items!$D$25="","",ROUND(Items!$D$25*Setup!$C$14,0))</f>
        <v/>
      </c>
      <c r="D596" s="36"/>
      <c r="E596" s="36"/>
      <c r="F596" s="36"/>
    </row>
    <row r="597" customFormat="false" ht="6" hidden="true" customHeight="true" outlineLevel="0" collapsed="false"/>
    <row r="598" customFormat="false" ht="12" hidden="true" customHeight="true" outlineLevel="0" collapsed="false">
      <c r="B598" s="37" t="s">
        <v>39</v>
      </c>
      <c r="C598" s="37"/>
      <c r="D598" s="37"/>
      <c r="E598" s="37"/>
      <c r="F598" s="37"/>
    </row>
    <row r="599" customFormat="false" ht="21.75" hidden="true" customHeight="true" outlineLevel="0" collapsed="false">
      <c r="B599" s="38" t="s">
        <v>40</v>
      </c>
      <c r="C599" s="38"/>
      <c r="D599" s="38"/>
      <c r="E599" s="38"/>
      <c r="F599" s="38"/>
    </row>
    <row r="600" customFormat="false" ht="6" hidden="true" customHeight="true" outlineLevel="0" collapsed="false"/>
    <row r="601" customFormat="false" ht="30" hidden="true" customHeight="true" outlineLevel="0" collapsed="false">
      <c r="B601" s="22" t="s">
        <v>29</v>
      </c>
      <c r="C601" s="22"/>
      <c r="D601" s="22"/>
      <c r="E601" s="22"/>
      <c r="F601" s="22"/>
    </row>
    <row r="602" customFormat="false" ht="21.75" hidden="true" customHeight="true" outlineLevel="0" collapsed="false">
      <c r="B602" s="23" t="s">
        <v>30</v>
      </c>
      <c r="C602" s="24" t="str">
        <f aca="false">Setup!$C$5</f>
        <v>Your Event Name Here</v>
      </c>
      <c r="D602" s="24"/>
      <c r="E602" s="24"/>
      <c r="F602" s="24"/>
    </row>
    <row r="603" customFormat="false" ht="21.75" hidden="true" customHeight="true" outlineLevel="0" collapsed="false">
      <c r="B603" s="23" t="s">
        <v>31</v>
      </c>
      <c r="C603" s="24" t="str">
        <f aca="false">Setup!$C$7</f>
        <v>Event Date</v>
      </c>
      <c r="D603" s="23" t="s">
        <v>32</v>
      </c>
      <c r="E603" s="24" t="str">
        <f aca="false">Setup!$C$9</f>
        <v>Event Location</v>
      </c>
      <c r="F603" s="24"/>
    </row>
    <row r="604" customFormat="false" ht="6" hidden="true" customHeight="true" outlineLevel="0" collapsed="false"/>
    <row r="605" customFormat="false" ht="13.5" hidden="true" customHeight="true" outlineLevel="0" collapsed="false">
      <c r="B605" s="25" t="s">
        <v>20</v>
      </c>
      <c r="C605" s="25"/>
      <c r="D605" s="25"/>
      <c r="E605" s="25"/>
      <c r="F605" s="25"/>
    </row>
    <row r="606" customFormat="false" ht="36" hidden="true" customHeight="true" outlineLevel="0" collapsed="false">
      <c r="B606" s="26" t="str">
        <f aca="false">IF(Items!$C$26="","",Items!$C$26)</f>
        <v/>
      </c>
      <c r="C606" s="26"/>
      <c r="D606" s="26"/>
      <c r="E606" s="26"/>
      <c r="F606" s="26"/>
    </row>
    <row r="607" customFormat="false" ht="6" hidden="true" customHeight="true" outlineLevel="0" collapsed="false"/>
    <row r="608" customFormat="false" ht="13.5" hidden="true" customHeight="true" outlineLevel="0" collapsed="false">
      <c r="B608" s="25" t="s">
        <v>33</v>
      </c>
      <c r="C608" s="25"/>
      <c r="D608" s="25" t="s">
        <v>22</v>
      </c>
      <c r="E608" s="25"/>
      <c r="F608" s="25"/>
    </row>
    <row r="609" customFormat="false" ht="24" hidden="true" customHeight="true" outlineLevel="0" collapsed="false">
      <c r="B609" s="27" t="str">
        <f aca="false">IF(Items!$D$26="","",Items!$D$26)</f>
        <v/>
      </c>
      <c r="C609" s="27"/>
      <c r="D609" s="28" t="str">
        <f aca="false">IF(Items!$E$26="","",Items!$E$26)</f>
        <v/>
      </c>
      <c r="E609" s="28"/>
      <c r="F609" s="28"/>
    </row>
    <row r="610" customFormat="false" ht="6" hidden="true" customHeight="true" outlineLevel="0" collapsed="false"/>
    <row r="611" customFormat="false" ht="13.5" hidden="true" customHeight="true" outlineLevel="0" collapsed="false">
      <c r="B611" s="3" t="s">
        <v>34</v>
      </c>
      <c r="C611" s="3"/>
      <c r="D611" s="3"/>
      <c r="E611" s="3"/>
      <c r="F611" s="3"/>
    </row>
    <row r="612" customFormat="false" ht="6" hidden="true" customHeight="true" outlineLevel="0" collapsed="false"/>
    <row r="613" customFormat="false" ht="21.75" hidden="true" customHeight="true" outlineLevel="0" collapsed="false">
      <c r="B613" s="12" t="s">
        <v>19</v>
      </c>
      <c r="C613" s="12" t="s">
        <v>35</v>
      </c>
      <c r="D613" s="12" t="s">
        <v>36</v>
      </c>
      <c r="E613" s="12"/>
      <c r="F613" s="12" t="s">
        <v>37</v>
      </c>
    </row>
    <row r="614" customFormat="false" ht="21.75" hidden="true" customHeight="true" outlineLevel="0" collapsed="false">
      <c r="B614" s="15" t="n">
        <v>1</v>
      </c>
      <c r="C614" s="29" t="str">
        <f aca="false">IF(Items!$D$26="","",ROUND(Items!$D$26*(0.1+(1-1)/11*0.9),0))</f>
        <v/>
      </c>
      <c r="D614" s="30"/>
      <c r="E614" s="30"/>
      <c r="F614" s="30"/>
    </row>
    <row r="615" customFormat="false" ht="21.75" hidden="true" customHeight="true" outlineLevel="0" collapsed="false">
      <c r="B615" s="31" t="n">
        <v>2</v>
      </c>
      <c r="C615" s="32" t="str">
        <f aca="false">IF(Items!$D$26="","",ROUND(Items!$D$26*(0.1+(2-1)/11*0.9),0))</f>
        <v/>
      </c>
      <c r="D615" s="33"/>
      <c r="E615" s="33"/>
      <c r="F615" s="33"/>
    </row>
    <row r="616" customFormat="false" ht="21.75" hidden="true" customHeight="true" outlineLevel="0" collapsed="false">
      <c r="B616" s="15" t="n">
        <v>3</v>
      </c>
      <c r="C616" s="29" t="str">
        <f aca="false">IF(Items!$D$26="","",ROUND(Items!$D$26*(0.1+(3-1)/11*0.9),0))</f>
        <v/>
      </c>
      <c r="D616" s="30"/>
      <c r="E616" s="30"/>
      <c r="F616" s="30"/>
    </row>
    <row r="617" customFormat="false" ht="21.75" hidden="true" customHeight="true" outlineLevel="0" collapsed="false">
      <c r="B617" s="31" t="n">
        <v>4</v>
      </c>
      <c r="C617" s="32" t="str">
        <f aca="false">IF(Items!$D$26="","",ROUND(Items!$D$26*(0.1+(4-1)/11*0.9),0))</f>
        <v/>
      </c>
      <c r="D617" s="33"/>
      <c r="E617" s="33"/>
      <c r="F617" s="33"/>
    </row>
    <row r="618" customFormat="false" ht="21.75" hidden="true" customHeight="true" outlineLevel="0" collapsed="false">
      <c r="B618" s="15" t="n">
        <v>5</v>
      </c>
      <c r="C618" s="29" t="str">
        <f aca="false">IF(Items!$D$26="","",ROUND(Items!$D$26*(0.1+(5-1)/11*0.9),0))</f>
        <v/>
      </c>
      <c r="D618" s="30"/>
      <c r="E618" s="30"/>
      <c r="F618" s="30"/>
    </row>
    <row r="619" customFormat="false" ht="21.75" hidden="true" customHeight="true" outlineLevel="0" collapsed="false">
      <c r="B619" s="31" t="n">
        <v>6</v>
      </c>
      <c r="C619" s="32" t="str">
        <f aca="false">IF(Items!$D$26="","",ROUND(Items!$D$26*(0.1+(6-1)/11*0.9),0))</f>
        <v/>
      </c>
      <c r="D619" s="33"/>
      <c r="E619" s="33"/>
      <c r="F619" s="33"/>
    </row>
    <row r="620" customFormat="false" ht="21.75" hidden="true" customHeight="true" outlineLevel="0" collapsed="false">
      <c r="B620" s="15" t="n">
        <v>7</v>
      </c>
      <c r="C620" s="29" t="str">
        <f aca="false">IF(Items!$D$26="","",ROUND(Items!$D$26*(0.1+(7-1)/11*0.9),0))</f>
        <v/>
      </c>
      <c r="D620" s="30"/>
      <c r="E620" s="30"/>
      <c r="F620" s="30"/>
    </row>
    <row r="621" customFormat="false" ht="21.75" hidden="true" customHeight="true" outlineLevel="0" collapsed="false">
      <c r="B621" s="31" t="n">
        <v>8</v>
      </c>
      <c r="C621" s="32" t="str">
        <f aca="false">IF(Items!$D$26="","",ROUND(Items!$D$26*(0.1+(8-1)/11*0.9),0))</f>
        <v/>
      </c>
      <c r="D621" s="33"/>
      <c r="E621" s="33"/>
      <c r="F621" s="33"/>
    </row>
    <row r="622" customFormat="false" ht="21.75" hidden="true" customHeight="true" outlineLevel="0" collapsed="false">
      <c r="B622" s="15" t="n">
        <v>9</v>
      </c>
      <c r="C622" s="29" t="str">
        <f aca="false">IF(Items!$D$26="","",ROUND(Items!$D$26*(0.1+(9-1)/11*0.9),0))</f>
        <v/>
      </c>
      <c r="D622" s="30"/>
      <c r="E622" s="30"/>
      <c r="F622" s="30"/>
    </row>
    <row r="623" customFormat="false" ht="21.75" hidden="true" customHeight="true" outlineLevel="0" collapsed="false">
      <c r="B623" s="31" t="n">
        <v>10</v>
      </c>
      <c r="C623" s="32" t="str">
        <f aca="false">IF(Items!$D$26="","",ROUND(Items!$D$26*(0.1+(10-1)/11*0.9),0))</f>
        <v/>
      </c>
      <c r="D623" s="33"/>
      <c r="E623" s="33"/>
      <c r="F623" s="33"/>
    </row>
    <row r="624" customFormat="false" ht="21.75" hidden="true" customHeight="true" outlineLevel="0" collapsed="false">
      <c r="B624" s="15" t="n">
        <v>11</v>
      </c>
      <c r="C624" s="29" t="str">
        <f aca="false">IF(Items!$D$26="","",ROUND(Items!$D$26*(0.1+(11-1)/11*0.9),0))</f>
        <v/>
      </c>
      <c r="D624" s="30"/>
      <c r="E624" s="30"/>
      <c r="F624" s="30"/>
    </row>
    <row r="625" customFormat="false" ht="21.75" hidden="true" customHeight="true" outlineLevel="0" collapsed="false">
      <c r="B625" s="31" t="n">
        <v>12</v>
      </c>
      <c r="C625" s="32" t="str">
        <f aca="false">IF(Items!$D$26="","",ROUND(Items!$D$26*(0.1+(12-1)/11*0.9),0))</f>
        <v/>
      </c>
      <c r="D625" s="33"/>
      <c r="E625" s="33"/>
      <c r="F625" s="33"/>
    </row>
    <row r="626" customFormat="false" ht="25.5" hidden="true" customHeight="true" outlineLevel="0" collapsed="false">
      <c r="B626" s="34" t="s">
        <v>38</v>
      </c>
      <c r="C626" s="35" t="str">
        <f aca="false">IF(Items!$D$26="","",ROUND(Items!$D$26*Setup!$C$14,0))</f>
        <v/>
      </c>
      <c r="D626" s="36"/>
      <c r="E626" s="36"/>
      <c r="F626" s="36"/>
    </row>
    <row r="627" customFormat="false" ht="6" hidden="true" customHeight="true" outlineLevel="0" collapsed="false"/>
    <row r="628" customFormat="false" ht="12" hidden="true" customHeight="true" outlineLevel="0" collapsed="false">
      <c r="B628" s="37" t="s">
        <v>39</v>
      </c>
      <c r="C628" s="37"/>
      <c r="D628" s="37"/>
      <c r="E628" s="37"/>
      <c r="F628" s="37"/>
    </row>
    <row r="629" customFormat="false" ht="21.75" hidden="true" customHeight="true" outlineLevel="0" collapsed="false">
      <c r="B629" s="38" t="s">
        <v>40</v>
      </c>
      <c r="C629" s="38"/>
      <c r="D629" s="38"/>
      <c r="E629" s="38"/>
      <c r="F629" s="38"/>
    </row>
    <row r="630" customFormat="false" ht="6" hidden="true" customHeight="true" outlineLevel="0" collapsed="false"/>
    <row r="631" customFormat="false" ht="30" hidden="true" customHeight="true" outlineLevel="0" collapsed="false">
      <c r="B631" s="22" t="s">
        <v>29</v>
      </c>
      <c r="C631" s="22"/>
      <c r="D631" s="22"/>
      <c r="E631" s="22"/>
      <c r="F631" s="22"/>
    </row>
    <row r="632" customFormat="false" ht="21.75" hidden="true" customHeight="true" outlineLevel="0" collapsed="false">
      <c r="B632" s="23" t="s">
        <v>30</v>
      </c>
      <c r="C632" s="24" t="str">
        <f aca="false">Setup!$C$5</f>
        <v>Your Event Name Here</v>
      </c>
      <c r="D632" s="24"/>
      <c r="E632" s="24"/>
      <c r="F632" s="24"/>
    </row>
    <row r="633" customFormat="false" ht="21.75" hidden="true" customHeight="true" outlineLevel="0" collapsed="false">
      <c r="B633" s="23" t="s">
        <v>31</v>
      </c>
      <c r="C633" s="24" t="str">
        <f aca="false">Setup!$C$7</f>
        <v>Event Date</v>
      </c>
      <c r="D633" s="23" t="s">
        <v>32</v>
      </c>
      <c r="E633" s="24" t="str">
        <f aca="false">Setup!$C$9</f>
        <v>Event Location</v>
      </c>
      <c r="F633" s="24"/>
    </row>
    <row r="634" customFormat="false" ht="6" hidden="true" customHeight="true" outlineLevel="0" collapsed="false"/>
    <row r="635" customFormat="false" ht="13.5" hidden="true" customHeight="true" outlineLevel="0" collapsed="false">
      <c r="B635" s="25" t="s">
        <v>20</v>
      </c>
      <c r="C635" s="25"/>
      <c r="D635" s="25"/>
      <c r="E635" s="25"/>
      <c r="F635" s="25"/>
    </row>
    <row r="636" customFormat="false" ht="36" hidden="true" customHeight="true" outlineLevel="0" collapsed="false">
      <c r="B636" s="26" t="str">
        <f aca="false">IF(Items!$C$27="","",Items!$C$27)</f>
        <v/>
      </c>
      <c r="C636" s="26"/>
      <c r="D636" s="26"/>
      <c r="E636" s="26"/>
      <c r="F636" s="26"/>
    </row>
    <row r="637" customFormat="false" ht="6" hidden="true" customHeight="true" outlineLevel="0" collapsed="false"/>
    <row r="638" customFormat="false" ht="13.5" hidden="true" customHeight="true" outlineLevel="0" collapsed="false">
      <c r="B638" s="25" t="s">
        <v>33</v>
      </c>
      <c r="C638" s="25"/>
      <c r="D638" s="25" t="s">
        <v>22</v>
      </c>
      <c r="E638" s="25"/>
      <c r="F638" s="25"/>
    </row>
    <row r="639" customFormat="false" ht="24" hidden="true" customHeight="true" outlineLevel="0" collapsed="false">
      <c r="B639" s="27" t="str">
        <f aca="false">IF(Items!$D$27="","",Items!$D$27)</f>
        <v/>
      </c>
      <c r="C639" s="27"/>
      <c r="D639" s="28" t="str">
        <f aca="false">IF(Items!$E$27="","",Items!$E$27)</f>
        <v/>
      </c>
      <c r="E639" s="28"/>
      <c r="F639" s="28"/>
    </row>
    <row r="640" customFormat="false" ht="6" hidden="true" customHeight="true" outlineLevel="0" collapsed="false"/>
    <row r="641" customFormat="false" ht="13.5" hidden="true" customHeight="true" outlineLevel="0" collapsed="false">
      <c r="B641" s="3" t="s">
        <v>34</v>
      </c>
      <c r="C641" s="3"/>
      <c r="D641" s="3"/>
      <c r="E641" s="3"/>
      <c r="F641" s="3"/>
    </row>
    <row r="642" customFormat="false" ht="6" hidden="true" customHeight="true" outlineLevel="0" collapsed="false"/>
    <row r="643" customFormat="false" ht="21.75" hidden="true" customHeight="true" outlineLevel="0" collapsed="false">
      <c r="B643" s="12" t="s">
        <v>19</v>
      </c>
      <c r="C643" s="12" t="s">
        <v>35</v>
      </c>
      <c r="D643" s="12" t="s">
        <v>36</v>
      </c>
      <c r="E643" s="12"/>
      <c r="F643" s="12" t="s">
        <v>37</v>
      </c>
    </row>
    <row r="644" customFormat="false" ht="21.75" hidden="true" customHeight="true" outlineLevel="0" collapsed="false">
      <c r="B644" s="15" t="n">
        <v>1</v>
      </c>
      <c r="C644" s="29" t="str">
        <f aca="false">IF(Items!$D$27="","",ROUND(Items!$D$27*(0.1+(1-1)/11*0.9),0))</f>
        <v/>
      </c>
      <c r="D644" s="30"/>
      <c r="E644" s="30"/>
      <c r="F644" s="30"/>
    </row>
    <row r="645" customFormat="false" ht="21.75" hidden="true" customHeight="true" outlineLevel="0" collapsed="false">
      <c r="B645" s="31" t="n">
        <v>2</v>
      </c>
      <c r="C645" s="32" t="str">
        <f aca="false">IF(Items!$D$27="","",ROUND(Items!$D$27*(0.1+(2-1)/11*0.9),0))</f>
        <v/>
      </c>
      <c r="D645" s="33"/>
      <c r="E645" s="33"/>
      <c r="F645" s="33"/>
    </row>
    <row r="646" customFormat="false" ht="21.75" hidden="true" customHeight="true" outlineLevel="0" collapsed="false">
      <c r="B646" s="15" t="n">
        <v>3</v>
      </c>
      <c r="C646" s="29" t="str">
        <f aca="false">IF(Items!$D$27="","",ROUND(Items!$D$27*(0.1+(3-1)/11*0.9),0))</f>
        <v/>
      </c>
      <c r="D646" s="30"/>
      <c r="E646" s="30"/>
      <c r="F646" s="30"/>
    </row>
    <row r="647" customFormat="false" ht="21.75" hidden="true" customHeight="true" outlineLevel="0" collapsed="false">
      <c r="B647" s="31" t="n">
        <v>4</v>
      </c>
      <c r="C647" s="32" t="str">
        <f aca="false">IF(Items!$D$27="","",ROUND(Items!$D$27*(0.1+(4-1)/11*0.9),0))</f>
        <v/>
      </c>
      <c r="D647" s="33"/>
      <c r="E647" s="33"/>
      <c r="F647" s="33"/>
    </row>
    <row r="648" customFormat="false" ht="21.75" hidden="true" customHeight="true" outlineLevel="0" collapsed="false">
      <c r="B648" s="15" t="n">
        <v>5</v>
      </c>
      <c r="C648" s="29" t="str">
        <f aca="false">IF(Items!$D$27="","",ROUND(Items!$D$27*(0.1+(5-1)/11*0.9),0))</f>
        <v/>
      </c>
      <c r="D648" s="30"/>
      <c r="E648" s="30"/>
      <c r="F648" s="30"/>
    </row>
    <row r="649" customFormat="false" ht="21.75" hidden="true" customHeight="true" outlineLevel="0" collapsed="false">
      <c r="B649" s="31" t="n">
        <v>6</v>
      </c>
      <c r="C649" s="32" t="str">
        <f aca="false">IF(Items!$D$27="","",ROUND(Items!$D$27*(0.1+(6-1)/11*0.9),0))</f>
        <v/>
      </c>
      <c r="D649" s="33"/>
      <c r="E649" s="33"/>
      <c r="F649" s="33"/>
    </row>
    <row r="650" customFormat="false" ht="21.75" hidden="true" customHeight="true" outlineLevel="0" collapsed="false">
      <c r="B650" s="15" t="n">
        <v>7</v>
      </c>
      <c r="C650" s="29" t="str">
        <f aca="false">IF(Items!$D$27="","",ROUND(Items!$D$27*(0.1+(7-1)/11*0.9),0))</f>
        <v/>
      </c>
      <c r="D650" s="30"/>
      <c r="E650" s="30"/>
      <c r="F650" s="30"/>
    </row>
    <row r="651" customFormat="false" ht="21.75" hidden="true" customHeight="true" outlineLevel="0" collapsed="false">
      <c r="B651" s="31" t="n">
        <v>8</v>
      </c>
      <c r="C651" s="32" t="str">
        <f aca="false">IF(Items!$D$27="","",ROUND(Items!$D$27*(0.1+(8-1)/11*0.9),0))</f>
        <v/>
      </c>
      <c r="D651" s="33"/>
      <c r="E651" s="33"/>
      <c r="F651" s="33"/>
    </row>
    <row r="652" customFormat="false" ht="21.75" hidden="true" customHeight="true" outlineLevel="0" collapsed="false">
      <c r="B652" s="15" t="n">
        <v>9</v>
      </c>
      <c r="C652" s="29" t="str">
        <f aca="false">IF(Items!$D$27="","",ROUND(Items!$D$27*(0.1+(9-1)/11*0.9),0))</f>
        <v/>
      </c>
      <c r="D652" s="30"/>
      <c r="E652" s="30"/>
      <c r="F652" s="30"/>
    </row>
    <row r="653" customFormat="false" ht="21.75" hidden="true" customHeight="true" outlineLevel="0" collapsed="false">
      <c r="B653" s="31" t="n">
        <v>10</v>
      </c>
      <c r="C653" s="32" t="str">
        <f aca="false">IF(Items!$D$27="","",ROUND(Items!$D$27*(0.1+(10-1)/11*0.9),0))</f>
        <v/>
      </c>
      <c r="D653" s="33"/>
      <c r="E653" s="33"/>
      <c r="F653" s="33"/>
    </row>
    <row r="654" customFormat="false" ht="21.75" hidden="true" customHeight="true" outlineLevel="0" collapsed="false">
      <c r="B654" s="15" t="n">
        <v>11</v>
      </c>
      <c r="C654" s="29" t="str">
        <f aca="false">IF(Items!$D$27="","",ROUND(Items!$D$27*(0.1+(11-1)/11*0.9),0))</f>
        <v/>
      </c>
      <c r="D654" s="30"/>
      <c r="E654" s="30"/>
      <c r="F654" s="30"/>
    </row>
    <row r="655" customFormat="false" ht="21.75" hidden="true" customHeight="true" outlineLevel="0" collapsed="false">
      <c r="B655" s="31" t="n">
        <v>12</v>
      </c>
      <c r="C655" s="32" t="str">
        <f aca="false">IF(Items!$D$27="","",ROUND(Items!$D$27*(0.1+(12-1)/11*0.9),0))</f>
        <v/>
      </c>
      <c r="D655" s="33"/>
      <c r="E655" s="33"/>
      <c r="F655" s="33"/>
    </row>
    <row r="656" customFormat="false" ht="25.5" hidden="true" customHeight="true" outlineLevel="0" collapsed="false">
      <c r="B656" s="34" t="s">
        <v>38</v>
      </c>
      <c r="C656" s="35" t="str">
        <f aca="false">IF(Items!$D$27="","",ROUND(Items!$D$27*Setup!$C$14,0))</f>
        <v/>
      </c>
      <c r="D656" s="36"/>
      <c r="E656" s="36"/>
      <c r="F656" s="36"/>
    </row>
    <row r="657" customFormat="false" ht="6" hidden="true" customHeight="true" outlineLevel="0" collapsed="false"/>
    <row r="658" customFormat="false" ht="12" hidden="true" customHeight="true" outlineLevel="0" collapsed="false">
      <c r="B658" s="37" t="s">
        <v>39</v>
      </c>
      <c r="C658" s="37"/>
      <c r="D658" s="37"/>
      <c r="E658" s="37"/>
      <c r="F658" s="37"/>
    </row>
    <row r="659" customFormat="false" ht="21.75" hidden="true" customHeight="true" outlineLevel="0" collapsed="false">
      <c r="B659" s="38" t="s">
        <v>40</v>
      </c>
      <c r="C659" s="38"/>
      <c r="D659" s="38"/>
      <c r="E659" s="38"/>
      <c r="F659" s="38"/>
    </row>
    <row r="660" customFormat="false" ht="6" hidden="true" customHeight="true" outlineLevel="0" collapsed="false"/>
    <row r="661" customFormat="false" ht="30" hidden="true" customHeight="true" outlineLevel="0" collapsed="false">
      <c r="B661" s="22" t="s">
        <v>29</v>
      </c>
      <c r="C661" s="22"/>
      <c r="D661" s="22"/>
      <c r="E661" s="22"/>
      <c r="F661" s="22"/>
    </row>
    <row r="662" customFormat="false" ht="21.75" hidden="true" customHeight="true" outlineLevel="0" collapsed="false">
      <c r="B662" s="23" t="s">
        <v>30</v>
      </c>
      <c r="C662" s="24" t="str">
        <f aca="false">Setup!$C$5</f>
        <v>Your Event Name Here</v>
      </c>
      <c r="D662" s="24"/>
      <c r="E662" s="24"/>
      <c r="F662" s="24"/>
    </row>
    <row r="663" customFormat="false" ht="21.75" hidden="true" customHeight="true" outlineLevel="0" collapsed="false">
      <c r="B663" s="23" t="s">
        <v>31</v>
      </c>
      <c r="C663" s="24" t="str">
        <f aca="false">Setup!$C$7</f>
        <v>Event Date</v>
      </c>
      <c r="D663" s="23" t="s">
        <v>32</v>
      </c>
      <c r="E663" s="24" t="str">
        <f aca="false">Setup!$C$9</f>
        <v>Event Location</v>
      </c>
      <c r="F663" s="24"/>
    </row>
    <row r="664" customFormat="false" ht="6" hidden="true" customHeight="true" outlineLevel="0" collapsed="false"/>
    <row r="665" customFormat="false" ht="13.5" hidden="true" customHeight="true" outlineLevel="0" collapsed="false">
      <c r="B665" s="25" t="s">
        <v>20</v>
      </c>
      <c r="C665" s="25"/>
      <c r="D665" s="25"/>
      <c r="E665" s="25"/>
      <c r="F665" s="25"/>
    </row>
    <row r="666" customFormat="false" ht="36" hidden="true" customHeight="true" outlineLevel="0" collapsed="false">
      <c r="B666" s="26" t="str">
        <f aca="false">IF(Items!$C$28="","",Items!$C$28)</f>
        <v/>
      </c>
      <c r="C666" s="26"/>
      <c r="D666" s="26"/>
      <c r="E666" s="26"/>
      <c r="F666" s="26"/>
    </row>
    <row r="667" customFormat="false" ht="6" hidden="true" customHeight="true" outlineLevel="0" collapsed="false"/>
    <row r="668" customFormat="false" ht="13.5" hidden="true" customHeight="true" outlineLevel="0" collapsed="false">
      <c r="B668" s="25" t="s">
        <v>33</v>
      </c>
      <c r="C668" s="25"/>
      <c r="D668" s="25" t="s">
        <v>22</v>
      </c>
      <c r="E668" s="25"/>
      <c r="F668" s="25"/>
    </row>
    <row r="669" customFormat="false" ht="24" hidden="true" customHeight="true" outlineLevel="0" collapsed="false">
      <c r="B669" s="27" t="str">
        <f aca="false">IF(Items!$D$28="","",Items!$D$28)</f>
        <v/>
      </c>
      <c r="C669" s="27"/>
      <c r="D669" s="28" t="str">
        <f aca="false">IF(Items!$E$28="","",Items!$E$28)</f>
        <v/>
      </c>
      <c r="E669" s="28"/>
      <c r="F669" s="28"/>
    </row>
    <row r="670" customFormat="false" ht="6" hidden="true" customHeight="true" outlineLevel="0" collapsed="false"/>
    <row r="671" customFormat="false" ht="13.5" hidden="true" customHeight="true" outlineLevel="0" collapsed="false">
      <c r="B671" s="3" t="s">
        <v>34</v>
      </c>
      <c r="C671" s="3"/>
      <c r="D671" s="3"/>
      <c r="E671" s="3"/>
      <c r="F671" s="3"/>
    </row>
    <row r="672" customFormat="false" ht="6" hidden="true" customHeight="true" outlineLevel="0" collapsed="false"/>
    <row r="673" customFormat="false" ht="21.75" hidden="true" customHeight="true" outlineLevel="0" collapsed="false">
      <c r="B673" s="12" t="s">
        <v>19</v>
      </c>
      <c r="C673" s="12" t="s">
        <v>35</v>
      </c>
      <c r="D673" s="12" t="s">
        <v>36</v>
      </c>
      <c r="E673" s="12"/>
      <c r="F673" s="12" t="s">
        <v>37</v>
      </c>
    </row>
    <row r="674" customFormat="false" ht="21.75" hidden="true" customHeight="true" outlineLevel="0" collapsed="false">
      <c r="B674" s="15" t="n">
        <v>1</v>
      </c>
      <c r="C674" s="29" t="str">
        <f aca="false">IF(Items!$D$28="","",ROUND(Items!$D$28*(0.1+(1-1)/11*0.9),0))</f>
        <v/>
      </c>
      <c r="D674" s="30"/>
      <c r="E674" s="30"/>
      <c r="F674" s="30"/>
    </row>
    <row r="675" customFormat="false" ht="21.75" hidden="true" customHeight="true" outlineLevel="0" collapsed="false">
      <c r="B675" s="31" t="n">
        <v>2</v>
      </c>
      <c r="C675" s="32" t="str">
        <f aca="false">IF(Items!$D$28="","",ROUND(Items!$D$28*(0.1+(2-1)/11*0.9),0))</f>
        <v/>
      </c>
      <c r="D675" s="33"/>
      <c r="E675" s="33"/>
      <c r="F675" s="33"/>
    </row>
    <row r="676" customFormat="false" ht="21.75" hidden="true" customHeight="true" outlineLevel="0" collapsed="false">
      <c r="B676" s="15" t="n">
        <v>3</v>
      </c>
      <c r="C676" s="29" t="str">
        <f aca="false">IF(Items!$D$28="","",ROUND(Items!$D$28*(0.1+(3-1)/11*0.9),0))</f>
        <v/>
      </c>
      <c r="D676" s="30"/>
      <c r="E676" s="30"/>
      <c r="F676" s="30"/>
    </row>
    <row r="677" customFormat="false" ht="21.75" hidden="true" customHeight="true" outlineLevel="0" collapsed="false">
      <c r="B677" s="31" t="n">
        <v>4</v>
      </c>
      <c r="C677" s="32" t="str">
        <f aca="false">IF(Items!$D$28="","",ROUND(Items!$D$28*(0.1+(4-1)/11*0.9),0))</f>
        <v/>
      </c>
      <c r="D677" s="33"/>
      <c r="E677" s="33"/>
      <c r="F677" s="33"/>
    </row>
    <row r="678" customFormat="false" ht="21.75" hidden="true" customHeight="true" outlineLevel="0" collapsed="false">
      <c r="B678" s="15" t="n">
        <v>5</v>
      </c>
      <c r="C678" s="29" t="str">
        <f aca="false">IF(Items!$D$28="","",ROUND(Items!$D$28*(0.1+(5-1)/11*0.9),0))</f>
        <v/>
      </c>
      <c r="D678" s="30"/>
      <c r="E678" s="30"/>
      <c r="F678" s="30"/>
    </row>
    <row r="679" customFormat="false" ht="21.75" hidden="true" customHeight="true" outlineLevel="0" collapsed="false">
      <c r="B679" s="31" t="n">
        <v>6</v>
      </c>
      <c r="C679" s="32" t="str">
        <f aca="false">IF(Items!$D$28="","",ROUND(Items!$D$28*(0.1+(6-1)/11*0.9),0))</f>
        <v/>
      </c>
      <c r="D679" s="33"/>
      <c r="E679" s="33"/>
      <c r="F679" s="33"/>
    </row>
    <row r="680" customFormat="false" ht="21.75" hidden="true" customHeight="true" outlineLevel="0" collapsed="false">
      <c r="B680" s="15" t="n">
        <v>7</v>
      </c>
      <c r="C680" s="29" t="str">
        <f aca="false">IF(Items!$D$28="","",ROUND(Items!$D$28*(0.1+(7-1)/11*0.9),0))</f>
        <v/>
      </c>
      <c r="D680" s="30"/>
      <c r="E680" s="30"/>
      <c r="F680" s="30"/>
    </row>
    <row r="681" customFormat="false" ht="21.75" hidden="true" customHeight="true" outlineLevel="0" collapsed="false">
      <c r="B681" s="31" t="n">
        <v>8</v>
      </c>
      <c r="C681" s="32" t="str">
        <f aca="false">IF(Items!$D$28="","",ROUND(Items!$D$28*(0.1+(8-1)/11*0.9),0))</f>
        <v/>
      </c>
      <c r="D681" s="33"/>
      <c r="E681" s="33"/>
      <c r="F681" s="33"/>
    </row>
    <row r="682" customFormat="false" ht="21.75" hidden="true" customHeight="true" outlineLevel="0" collapsed="false">
      <c r="B682" s="15" t="n">
        <v>9</v>
      </c>
      <c r="C682" s="29" t="str">
        <f aca="false">IF(Items!$D$28="","",ROUND(Items!$D$28*(0.1+(9-1)/11*0.9),0))</f>
        <v/>
      </c>
      <c r="D682" s="30"/>
      <c r="E682" s="30"/>
      <c r="F682" s="30"/>
    </row>
    <row r="683" customFormat="false" ht="21.75" hidden="true" customHeight="true" outlineLevel="0" collapsed="false">
      <c r="B683" s="31" t="n">
        <v>10</v>
      </c>
      <c r="C683" s="32" t="str">
        <f aca="false">IF(Items!$D$28="","",ROUND(Items!$D$28*(0.1+(10-1)/11*0.9),0))</f>
        <v/>
      </c>
      <c r="D683" s="33"/>
      <c r="E683" s="33"/>
      <c r="F683" s="33"/>
    </row>
    <row r="684" customFormat="false" ht="21.75" hidden="true" customHeight="true" outlineLevel="0" collapsed="false">
      <c r="B684" s="15" t="n">
        <v>11</v>
      </c>
      <c r="C684" s="29" t="str">
        <f aca="false">IF(Items!$D$28="","",ROUND(Items!$D$28*(0.1+(11-1)/11*0.9),0))</f>
        <v/>
      </c>
      <c r="D684" s="30"/>
      <c r="E684" s="30"/>
      <c r="F684" s="30"/>
    </row>
    <row r="685" customFormat="false" ht="21.75" hidden="true" customHeight="true" outlineLevel="0" collapsed="false">
      <c r="B685" s="31" t="n">
        <v>12</v>
      </c>
      <c r="C685" s="32" t="str">
        <f aca="false">IF(Items!$D$28="","",ROUND(Items!$D$28*(0.1+(12-1)/11*0.9),0))</f>
        <v/>
      </c>
      <c r="D685" s="33"/>
      <c r="E685" s="33"/>
      <c r="F685" s="33"/>
    </row>
    <row r="686" customFormat="false" ht="25.5" hidden="true" customHeight="true" outlineLevel="0" collapsed="false">
      <c r="B686" s="34" t="s">
        <v>38</v>
      </c>
      <c r="C686" s="35" t="str">
        <f aca="false">IF(Items!$D$28="","",ROUND(Items!$D$28*Setup!$C$14,0))</f>
        <v/>
      </c>
      <c r="D686" s="36"/>
      <c r="E686" s="36"/>
      <c r="F686" s="36"/>
    </row>
    <row r="687" customFormat="false" ht="6" hidden="true" customHeight="true" outlineLevel="0" collapsed="false"/>
    <row r="688" customFormat="false" ht="12" hidden="true" customHeight="true" outlineLevel="0" collapsed="false">
      <c r="B688" s="37" t="s">
        <v>39</v>
      </c>
      <c r="C688" s="37"/>
      <c r="D688" s="37"/>
      <c r="E688" s="37"/>
      <c r="F688" s="37"/>
    </row>
    <row r="689" customFormat="false" ht="21.75" hidden="true" customHeight="true" outlineLevel="0" collapsed="false">
      <c r="B689" s="38" t="s">
        <v>40</v>
      </c>
      <c r="C689" s="38"/>
      <c r="D689" s="38"/>
      <c r="E689" s="38"/>
      <c r="F689" s="38"/>
    </row>
    <row r="690" customFormat="false" ht="6" hidden="true" customHeight="true" outlineLevel="0" collapsed="false"/>
    <row r="691" customFormat="false" ht="30" hidden="true" customHeight="true" outlineLevel="0" collapsed="false">
      <c r="B691" s="22" t="s">
        <v>29</v>
      </c>
      <c r="C691" s="22"/>
      <c r="D691" s="22"/>
      <c r="E691" s="22"/>
      <c r="F691" s="22"/>
    </row>
    <row r="692" customFormat="false" ht="21.75" hidden="true" customHeight="true" outlineLevel="0" collapsed="false">
      <c r="B692" s="23" t="s">
        <v>30</v>
      </c>
      <c r="C692" s="24" t="str">
        <f aca="false">Setup!$C$5</f>
        <v>Your Event Name Here</v>
      </c>
      <c r="D692" s="24"/>
      <c r="E692" s="24"/>
      <c r="F692" s="24"/>
    </row>
    <row r="693" customFormat="false" ht="21.75" hidden="true" customHeight="true" outlineLevel="0" collapsed="false">
      <c r="B693" s="23" t="s">
        <v>31</v>
      </c>
      <c r="C693" s="24" t="str">
        <f aca="false">Setup!$C$7</f>
        <v>Event Date</v>
      </c>
      <c r="D693" s="23" t="s">
        <v>32</v>
      </c>
      <c r="E693" s="24" t="str">
        <f aca="false">Setup!$C$9</f>
        <v>Event Location</v>
      </c>
      <c r="F693" s="24"/>
    </row>
    <row r="694" customFormat="false" ht="6" hidden="true" customHeight="true" outlineLevel="0" collapsed="false"/>
    <row r="695" customFormat="false" ht="13.5" hidden="true" customHeight="true" outlineLevel="0" collapsed="false">
      <c r="B695" s="25" t="s">
        <v>20</v>
      </c>
      <c r="C695" s="25"/>
      <c r="D695" s="25"/>
      <c r="E695" s="25"/>
      <c r="F695" s="25"/>
    </row>
    <row r="696" customFormat="false" ht="36" hidden="true" customHeight="true" outlineLevel="0" collapsed="false">
      <c r="B696" s="26" t="str">
        <f aca="false">IF(Items!$C$29="","",Items!$C$29)</f>
        <v/>
      </c>
      <c r="C696" s="26"/>
      <c r="D696" s="26"/>
      <c r="E696" s="26"/>
      <c r="F696" s="26"/>
    </row>
    <row r="697" customFormat="false" ht="6" hidden="true" customHeight="true" outlineLevel="0" collapsed="false"/>
    <row r="698" customFormat="false" ht="13.5" hidden="true" customHeight="true" outlineLevel="0" collapsed="false">
      <c r="B698" s="25" t="s">
        <v>33</v>
      </c>
      <c r="C698" s="25"/>
      <c r="D698" s="25" t="s">
        <v>22</v>
      </c>
      <c r="E698" s="25"/>
      <c r="F698" s="25"/>
    </row>
    <row r="699" customFormat="false" ht="24" hidden="true" customHeight="true" outlineLevel="0" collapsed="false">
      <c r="B699" s="27" t="str">
        <f aca="false">IF(Items!$D$29="","",Items!$D$29)</f>
        <v/>
      </c>
      <c r="C699" s="27"/>
      <c r="D699" s="28" t="str">
        <f aca="false">IF(Items!$E$29="","",Items!$E$29)</f>
        <v/>
      </c>
      <c r="E699" s="28"/>
      <c r="F699" s="28"/>
    </row>
    <row r="700" customFormat="false" ht="6" hidden="true" customHeight="true" outlineLevel="0" collapsed="false"/>
    <row r="701" customFormat="false" ht="13.5" hidden="true" customHeight="true" outlineLevel="0" collapsed="false">
      <c r="B701" s="3" t="s">
        <v>34</v>
      </c>
      <c r="C701" s="3"/>
      <c r="D701" s="3"/>
      <c r="E701" s="3"/>
      <c r="F701" s="3"/>
    </row>
    <row r="702" customFormat="false" ht="6" hidden="true" customHeight="true" outlineLevel="0" collapsed="false"/>
    <row r="703" customFormat="false" ht="21.75" hidden="true" customHeight="true" outlineLevel="0" collapsed="false">
      <c r="B703" s="12" t="s">
        <v>19</v>
      </c>
      <c r="C703" s="12" t="s">
        <v>35</v>
      </c>
      <c r="D703" s="12" t="s">
        <v>36</v>
      </c>
      <c r="E703" s="12"/>
      <c r="F703" s="12" t="s">
        <v>37</v>
      </c>
    </row>
    <row r="704" customFormat="false" ht="21.75" hidden="true" customHeight="true" outlineLevel="0" collapsed="false">
      <c r="B704" s="15" t="n">
        <v>1</v>
      </c>
      <c r="C704" s="29" t="str">
        <f aca="false">IF(Items!$D$29="","",ROUND(Items!$D$29*(0.1+(1-1)/11*0.9),0))</f>
        <v/>
      </c>
      <c r="D704" s="30"/>
      <c r="E704" s="30"/>
      <c r="F704" s="30"/>
    </row>
    <row r="705" customFormat="false" ht="21.75" hidden="true" customHeight="true" outlineLevel="0" collapsed="false">
      <c r="B705" s="31" t="n">
        <v>2</v>
      </c>
      <c r="C705" s="32" t="str">
        <f aca="false">IF(Items!$D$29="","",ROUND(Items!$D$29*(0.1+(2-1)/11*0.9),0))</f>
        <v/>
      </c>
      <c r="D705" s="33"/>
      <c r="E705" s="33"/>
      <c r="F705" s="33"/>
    </row>
    <row r="706" customFormat="false" ht="21.75" hidden="true" customHeight="true" outlineLevel="0" collapsed="false">
      <c r="B706" s="15" t="n">
        <v>3</v>
      </c>
      <c r="C706" s="29" t="str">
        <f aca="false">IF(Items!$D$29="","",ROUND(Items!$D$29*(0.1+(3-1)/11*0.9),0))</f>
        <v/>
      </c>
      <c r="D706" s="30"/>
      <c r="E706" s="30"/>
      <c r="F706" s="30"/>
    </row>
    <row r="707" customFormat="false" ht="21.75" hidden="true" customHeight="true" outlineLevel="0" collapsed="false">
      <c r="B707" s="31" t="n">
        <v>4</v>
      </c>
      <c r="C707" s="32" t="str">
        <f aca="false">IF(Items!$D$29="","",ROUND(Items!$D$29*(0.1+(4-1)/11*0.9),0))</f>
        <v/>
      </c>
      <c r="D707" s="33"/>
      <c r="E707" s="33"/>
      <c r="F707" s="33"/>
    </row>
    <row r="708" customFormat="false" ht="21.75" hidden="true" customHeight="true" outlineLevel="0" collapsed="false">
      <c r="B708" s="15" t="n">
        <v>5</v>
      </c>
      <c r="C708" s="29" t="str">
        <f aca="false">IF(Items!$D$29="","",ROUND(Items!$D$29*(0.1+(5-1)/11*0.9),0))</f>
        <v/>
      </c>
      <c r="D708" s="30"/>
      <c r="E708" s="30"/>
      <c r="F708" s="30"/>
    </row>
    <row r="709" customFormat="false" ht="21.75" hidden="true" customHeight="true" outlineLevel="0" collapsed="false">
      <c r="B709" s="31" t="n">
        <v>6</v>
      </c>
      <c r="C709" s="32" t="str">
        <f aca="false">IF(Items!$D$29="","",ROUND(Items!$D$29*(0.1+(6-1)/11*0.9),0))</f>
        <v/>
      </c>
      <c r="D709" s="33"/>
      <c r="E709" s="33"/>
      <c r="F709" s="33"/>
    </row>
    <row r="710" customFormat="false" ht="21.75" hidden="true" customHeight="true" outlineLevel="0" collapsed="false">
      <c r="B710" s="15" t="n">
        <v>7</v>
      </c>
      <c r="C710" s="29" t="str">
        <f aca="false">IF(Items!$D$29="","",ROUND(Items!$D$29*(0.1+(7-1)/11*0.9),0))</f>
        <v/>
      </c>
      <c r="D710" s="30"/>
      <c r="E710" s="30"/>
      <c r="F710" s="30"/>
    </row>
    <row r="711" customFormat="false" ht="21.75" hidden="true" customHeight="true" outlineLevel="0" collapsed="false">
      <c r="B711" s="31" t="n">
        <v>8</v>
      </c>
      <c r="C711" s="32" t="str">
        <f aca="false">IF(Items!$D$29="","",ROUND(Items!$D$29*(0.1+(8-1)/11*0.9),0))</f>
        <v/>
      </c>
      <c r="D711" s="33"/>
      <c r="E711" s="33"/>
      <c r="F711" s="33"/>
    </row>
    <row r="712" customFormat="false" ht="21.75" hidden="true" customHeight="true" outlineLevel="0" collapsed="false">
      <c r="B712" s="15" t="n">
        <v>9</v>
      </c>
      <c r="C712" s="29" t="str">
        <f aca="false">IF(Items!$D$29="","",ROUND(Items!$D$29*(0.1+(9-1)/11*0.9),0))</f>
        <v/>
      </c>
      <c r="D712" s="30"/>
      <c r="E712" s="30"/>
      <c r="F712" s="30"/>
    </row>
    <row r="713" customFormat="false" ht="21.75" hidden="true" customHeight="true" outlineLevel="0" collapsed="false">
      <c r="B713" s="31" t="n">
        <v>10</v>
      </c>
      <c r="C713" s="32" t="str">
        <f aca="false">IF(Items!$D$29="","",ROUND(Items!$D$29*(0.1+(10-1)/11*0.9),0))</f>
        <v/>
      </c>
      <c r="D713" s="33"/>
      <c r="E713" s="33"/>
      <c r="F713" s="33"/>
    </row>
    <row r="714" customFormat="false" ht="21.75" hidden="true" customHeight="true" outlineLevel="0" collapsed="false">
      <c r="B714" s="15" t="n">
        <v>11</v>
      </c>
      <c r="C714" s="29" t="str">
        <f aca="false">IF(Items!$D$29="","",ROUND(Items!$D$29*(0.1+(11-1)/11*0.9),0))</f>
        <v/>
      </c>
      <c r="D714" s="30"/>
      <c r="E714" s="30"/>
      <c r="F714" s="30"/>
    </row>
    <row r="715" customFormat="false" ht="21.75" hidden="true" customHeight="true" outlineLevel="0" collapsed="false">
      <c r="B715" s="31" t="n">
        <v>12</v>
      </c>
      <c r="C715" s="32" t="str">
        <f aca="false">IF(Items!$D$29="","",ROUND(Items!$D$29*(0.1+(12-1)/11*0.9),0))</f>
        <v/>
      </c>
      <c r="D715" s="33"/>
      <c r="E715" s="33"/>
      <c r="F715" s="33"/>
    </row>
    <row r="716" customFormat="false" ht="25.5" hidden="true" customHeight="true" outlineLevel="0" collapsed="false">
      <c r="B716" s="34" t="s">
        <v>38</v>
      </c>
      <c r="C716" s="35" t="str">
        <f aca="false">IF(Items!$D$29="","",ROUND(Items!$D$29*Setup!$C$14,0))</f>
        <v/>
      </c>
      <c r="D716" s="36"/>
      <c r="E716" s="36"/>
      <c r="F716" s="36"/>
    </row>
    <row r="717" customFormat="false" ht="6" hidden="true" customHeight="true" outlineLevel="0" collapsed="false"/>
    <row r="718" customFormat="false" ht="12" hidden="true" customHeight="true" outlineLevel="0" collapsed="false">
      <c r="B718" s="37" t="s">
        <v>39</v>
      </c>
      <c r="C718" s="37"/>
      <c r="D718" s="37"/>
      <c r="E718" s="37"/>
      <c r="F718" s="37"/>
    </row>
    <row r="719" customFormat="false" ht="21.75" hidden="true" customHeight="true" outlineLevel="0" collapsed="false">
      <c r="B719" s="38" t="s">
        <v>40</v>
      </c>
      <c r="C719" s="38"/>
      <c r="D719" s="38"/>
      <c r="E719" s="38"/>
      <c r="F719" s="38"/>
    </row>
    <row r="720" customFormat="false" ht="6" hidden="true" customHeight="true" outlineLevel="0" collapsed="false"/>
    <row r="721" customFormat="false" ht="30" hidden="true" customHeight="true" outlineLevel="0" collapsed="false">
      <c r="B721" s="22" t="s">
        <v>29</v>
      </c>
      <c r="C721" s="22"/>
      <c r="D721" s="22"/>
      <c r="E721" s="22"/>
      <c r="F721" s="22"/>
    </row>
    <row r="722" customFormat="false" ht="21.75" hidden="true" customHeight="true" outlineLevel="0" collapsed="false">
      <c r="B722" s="23" t="s">
        <v>30</v>
      </c>
      <c r="C722" s="24" t="str">
        <f aca="false">Setup!$C$5</f>
        <v>Your Event Name Here</v>
      </c>
      <c r="D722" s="24"/>
      <c r="E722" s="24"/>
      <c r="F722" s="24"/>
    </row>
    <row r="723" customFormat="false" ht="21.75" hidden="true" customHeight="true" outlineLevel="0" collapsed="false">
      <c r="B723" s="23" t="s">
        <v>31</v>
      </c>
      <c r="C723" s="24" t="str">
        <f aca="false">Setup!$C$7</f>
        <v>Event Date</v>
      </c>
      <c r="D723" s="23" t="s">
        <v>32</v>
      </c>
      <c r="E723" s="24" t="str">
        <f aca="false">Setup!$C$9</f>
        <v>Event Location</v>
      </c>
      <c r="F723" s="24"/>
    </row>
    <row r="724" customFormat="false" ht="6" hidden="true" customHeight="true" outlineLevel="0" collapsed="false"/>
    <row r="725" customFormat="false" ht="13.5" hidden="true" customHeight="true" outlineLevel="0" collapsed="false">
      <c r="B725" s="25" t="s">
        <v>20</v>
      </c>
      <c r="C725" s="25"/>
      <c r="D725" s="25"/>
      <c r="E725" s="25"/>
      <c r="F725" s="25"/>
    </row>
    <row r="726" customFormat="false" ht="36" hidden="true" customHeight="true" outlineLevel="0" collapsed="false">
      <c r="B726" s="26" t="str">
        <f aca="false">IF(Items!$C$30="","",Items!$C$30)</f>
        <v/>
      </c>
      <c r="C726" s="26"/>
      <c r="D726" s="26"/>
      <c r="E726" s="26"/>
      <c r="F726" s="26"/>
    </row>
    <row r="727" customFormat="false" ht="6" hidden="true" customHeight="true" outlineLevel="0" collapsed="false"/>
    <row r="728" customFormat="false" ht="13.5" hidden="true" customHeight="true" outlineLevel="0" collapsed="false">
      <c r="B728" s="25" t="s">
        <v>33</v>
      </c>
      <c r="C728" s="25"/>
      <c r="D728" s="25" t="s">
        <v>22</v>
      </c>
      <c r="E728" s="25"/>
      <c r="F728" s="25"/>
    </row>
    <row r="729" customFormat="false" ht="24" hidden="true" customHeight="true" outlineLevel="0" collapsed="false">
      <c r="B729" s="27" t="str">
        <f aca="false">IF(Items!$D$30="","",Items!$D$30)</f>
        <v/>
      </c>
      <c r="C729" s="27"/>
      <c r="D729" s="28" t="str">
        <f aca="false">IF(Items!$E$30="","",Items!$E$30)</f>
        <v/>
      </c>
      <c r="E729" s="28"/>
      <c r="F729" s="28"/>
    </row>
    <row r="730" customFormat="false" ht="6" hidden="true" customHeight="true" outlineLevel="0" collapsed="false"/>
    <row r="731" customFormat="false" ht="13.5" hidden="true" customHeight="true" outlineLevel="0" collapsed="false">
      <c r="B731" s="3" t="s">
        <v>34</v>
      </c>
      <c r="C731" s="3"/>
      <c r="D731" s="3"/>
      <c r="E731" s="3"/>
      <c r="F731" s="3"/>
    </row>
    <row r="732" customFormat="false" ht="6" hidden="true" customHeight="true" outlineLevel="0" collapsed="false"/>
    <row r="733" customFormat="false" ht="21.75" hidden="true" customHeight="true" outlineLevel="0" collapsed="false">
      <c r="B733" s="12" t="s">
        <v>19</v>
      </c>
      <c r="C733" s="12" t="s">
        <v>35</v>
      </c>
      <c r="D733" s="12" t="s">
        <v>36</v>
      </c>
      <c r="E733" s="12"/>
      <c r="F733" s="12" t="s">
        <v>37</v>
      </c>
    </row>
    <row r="734" customFormat="false" ht="21.75" hidden="true" customHeight="true" outlineLevel="0" collapsed="false">
      <c r="B734" s="15" t="n">
        <v>1</v>
      </c>
      <c r="C734" s="29" t="str">
        <f aca="false">IF(Items!$D$30="","",ROUND(Items!$D$30*(0.1+(1-1)/11*0.9),0))</f>
        <v/>
      </c>
      <c r="D734" s="30"/>
      <c r="E734" s="30"/>
      <c r="F734" s="30"/>
    </row>
    <row r="735" customFormat="false" ht="21.75" hidden="true" customHeight="true" outlineLevel="0" collapsed="false">
      <c r="B735" s="31" t="n">
        <v>2</v>
      </c>
      <c r="C735" s="32" t="str">
        <f aca="false">IF(Items!$D$30="","",ROUND(Items!$D$30*(0.1+(2-1)/11*0.9),0))</f>
        <v/>
      </c>
      <c r="D735" s="33"/>
      <c r="E735" s="33"/>
      <c r="F735" s="33"/>
    </row>
    <row r="736" customFormat="false" ht="21.75" hidden="true" customHeight="true" outlineLevel="0" collapsed="false">
      <c r="B736" s="15" t="n">
        <v>3</v>
      </c>
      <c r="C736" s="29" t="str">
        <f aca="false">IF(Items!$D$30="","",ROUND(Items!$D$30*(0.1+(3-1)/11*0.9),0))</f>
        <v/>
      </c>
      <c r="D736" s="30"/>
      <c r="E736" s="30"/>
      <c r="F736" s="30"/>
    </row>
    <row r="737" customFormat="false" ht="21.75" hidden="true" customHeight="true" outlineLevel="0" collapsed="false">
      <c r="B737" s="31" t="n">
        <v>4</v>
      </c>
      <c r="C737" s="32" t="str">
        <f aca="false">IF(Items!$D$30="","",ROUND(Items!$D$30*(0.1+(4-1)/11*0.9),0))</f>
        <v/>
      </c>
      <c r="D737" s="33"/>
      <c r="E737" s="33"/>
      <c r="F737" s="33"/>
    </row>
    <row r="738" customFormat="false" ht="21.75" hidden="true" customHeight="true" outlineLevel="0" collapsed="false">
      <c r="B738" s="15" t="n">
        <v>5</v>
      </c>
      <c r="C738" s="29" t="str">
        <f aca="false">IF(Items!$D$30="","",ROUND(Items!$D$30*(0.1+(5-1)/11*0.9),0))</f>
        <v/>
      </c>
      <c r="D738" s="30"/>
      <c r="E738" s="30"/>
      <c r="F738" s="30"/>
    </row>
    <row r="739" customFormat="false" ht="21.75" hidden="true" customHeight="true" outlineLevel="0" collapsed="false">
      <c r="B739" s="31" t="n">
        <v>6</v>
      </c>
      <c r="C739" s="32" t="str">
        <f aca="false">IF(Items!$D$30="","",ROUND(Items!$D$30*(0.1+(6-1)/11*0.9),0))</f>
        <v/>
      </c>
      <c r="D739" s="33"/>
      <c r="E739" s="33"/>
      <c r="F739" s="33"/>
    </row>
    <row r="740" customFormat="false" ht="21.75" hidden="true" customHeight="true" outlineLevel="0" collapsed="false">
      <c r="B740" s="15" t="n">
        <v>7</v>
      </c>
      <c r="C740" s="29" t="str">
        <f aca="false">IF(Items!$D$30="","",ROUND(Items!$D$30*(0.1+(7-1)/11*0.9),0))</f>
        <v/>
      </c>
      <c r="D740" s="30"/>
      <c r="E740" s="30"/>
      <c r="F740" s="30"/>
    </row>
    <row r="741" customFormat="false" ht="21.75" hidden="true" customHeight="true" outlineLevel="0" collapsed="false">
      <c r="B741" s="31" t="n">
        <v>8</v>
      </c>
      <c r="C741" s="32" t="str">
        <f aca="false">IF(Items!$D$30="","",ROUND(Items!$D$30*(0.1+(8-1)/11*0.9),0))</f>
        <v/>
      </c>
      <c r="D741" s="33"/>
      <c r="E741" s="33"/>
      <c r="F741" s="33"/>
    </row>
    <row r="742" customFormat="false" ht="21.75" hidden="true" customHeight="true" outlineLevel="0" collapsed="false">
      <c r="B742" s="15" t="n">
        <v>9</v>
      </c>
      <c r="C742" s="29" t="str">
        <f aca="false">IF(Items!$D$30="","",ROUND(Items!$D$30*(0.1+(9-1)/11*0.9),0))</f>
        <v/>
      </c>
      <c r="D742" s="30"/>
      <c r="E742" s="30"/>
      <c r="F742" s="30"/>
    </row>
    <row r="743" customFormat="false" ht="21.75" hidden="true" customHeight="true" outlineLevel="0" collapsed="false">
      <c r="B743" s="31" t="n">
        <v>10</v>
      </c>
      <c r="C743" s="32" t="str">
        <f aca="false">IF(Items!$D$30="","",ROUND(Items!$D$30*(0.1+(10-1)/11*0.9),0))</f>
        <v/>
      </c>
      <c r="D743" s="33"/>
      <c r="E743" s="33"/>
      <c r="F743" s="33"/>
    </row>
    <row r="744" customFormat="false" ht="21.75" hidden="true" customHeight="true" outlineLevel="0" collapsed="false">
      <c r="B744" s="15" t="n">
        <v>11</v>
      </c>
      <c r="C744" s="29" t="str">
        <f aca="false">IF(Items!$D$30="","",ROUND(Items!$D$30*(0.1+(11-1)/11*0.9),0))</f>
        <v/>
      </c>
      <c r="D744" s="30"/>
      <c r="E744" s="30"/>
      <c r="F744" s="30"/>
    </row>
    <row r="745" customFormat="false" ht="21.75" hidden="true" customHeight="true" outlineLevel="0" collapsed="false">
      <c r="B745" s="31" t="n">
        <v>12</v>
      </c>
      <c r="C745" s="32" t="str">
        <f aca="false">IF(Items!$D$30="","",ROUND(Items!$D$30*(0.1+(12-1)/11*0.9),0))</f>
        <v/>
      </c>
      <c r="D745" s="33"/>
      <c r="E745" s="33"/>
      <c r="F745" s="33"/>
    </row>
    <row r="746" customFormat="false" ht="25.5" hidden="true" customHeight="true" outlineLevel="0" collapsed="false">
      <c r="B746" s="34" t="s">
        <v>38</v>
      </c>
      <c r="C746" s="35" t="str">
        <f aca="false">IF(Items!$D$30="","",ROUND(Items!$D$30*Setup!$C$14,0))</f>
        <v/>
      </c>
      <c r="D746" s="36"/>
      <c r="E746" s="36"/>
      <c r="F746" s="36"/>
    </row>
    <row r="747" customFormat="false" ht="6" hidden="true" customHeight="true" outlineLevel="0" collapsed="false"/>
    <row r="748" customFormat="false" ht="12" hidden="true" customHeight="true" outlineLevel="0" collapsed="false">
      <c r="B748" s="37" t="s">
        <v>39</v>
      </c>
      <c r="C748" s="37"/>
      <c r="D748" s="37"/>
      <c r="E748" s="37"/>
      <c r="F748" s="37"/>
    </row>
    <row r="749" customFormat="false" ht="21.75" hidden="true" customHeight="true" outlineLevel="0" collapsed="false">
      <c r="B749" s="38" t="s">
        <v>40</v>
      </c>
      <c r="C749" s="38"/>
      <c r="D749" s="38"/>
      <c r="E749" s="38"/>
      <c r="F749" s="38"/>
    </row>
    <row r="750" customFormat="false" ht="6" hidden="true" customHeight="true" outlineLevel="0" collapsed="false"/>
    <row r="751" customFormat="false" ht="30" hidden="true" customHeight="true" outlineLevel="0" collapsed="false">
      <c r="B751" s="22" t="s">
        <v>29</v>
      </c>
      <c r="C751" s="22"/>
      <c r="D751" s="22"/>
      <c r="E751" s="22"/>
      <c r="F751" s="22"/>
    </row>
    <row r="752" customFormat="false" ht="21.75" hidden="true" customHeight="true" outlineLevel="0" collapsed="false">
      <c r="B752" s="23" t="s">
        <v>30</v>
      </c>
      <c r="C752" s="24" t="str">
        <f aca="false">Setup!$C$5</f>
        <v>Your Event Name Here</v>
      </c>
      <c r="D752" s="24"/>
      <c r="E752" s="24"/>
      <c r="F752" s="24"/>
    </row>
    <row r="753" customFormat="false" ht="21.75" hidden="true" customHeight="true" outlineLevel="0" collapsed="false">
      <c r="B753" s="23" t="s">
        <v>31</v>
      </c>
      <c r="C753" s="24" t="str">
        <f aca="false">Setup!$C$7</f>
        <v>Event Date</v>
      </c>
      <c r="D753" s="23" t="s">
        <v>32</v>
      </c>
      <c r="E753" s="24" t="str">
        <f aca="false">Setup!$C$9</f>
        <v>Event Location</v>
      </c>
      <c r="F753" s="24"/>
    </row>
    <row r="754" customFormat="false" ht="6" hidden="true" customHeight="true" outlineLevel="0" collapsed="false"/>
    <row r="755" customFormat="false" ht="13.5" hidden="true" customHeight="true" outlineLevel="0" collapsed="false">
      <c r="B755" s="25" t="s">
        <v>20</v>
      </c>
      <c r="C755" s="25"/>
      <c r="D755" s="25"/>
      <c r="E755" s="25"/>
      <c r="F755" s="25"/>
    </row>
    <row r="756" customFormat="false" ht="36" hidden="true" customHeight="true" outlineLevel="0" collapsed="false">
      <c r="B756" s="26" t="str">
        <f aca="false">IF(Items!$C$31="","",Items!$C$31)</f>
        <v/>
      </c>
      <c r="C756" s="26"/>
      <c r="D756" s="26"/>
      <c r="E756" s="26"/>
      <c r="F756" s="26"/>
    </row>
    <row r="757" customFormat="false" ht="6" hidden="true" customHeight="true" outlineLevel="0" collapsed="false"/>
    <row r="758" customFormat="false" ht="13.5" hidden="true" customHeight="true" outlineLevel="0" collapsed="false">
      <c r="B758" s="25" t="s">
        <v>33</v>
      </c>
      <c r="C758" s="25"/>
      <c r="D758" s="25" t="s">
        <v>22</v>
      </c>
      <c r="E758" s="25"/>
      <c r="F758" s="25"/>
    </row>
    <row r="759" customFormat="false" ht="24" hidden="true" customHeight="true" outlineLevel="0" collapsed="false">
      <c r="B759" s="27" t="str">
        <f aca="false">IF(Items!$D$31="","",Items!$D$31)</f>
        <v/>
      </c>
      <c r="C759" s="27"/>
      <c r="D759" s="28" t="str">
        <f aca="false">IF(Items!$E$31="","",Items!$E$31)</f>
        <v/>
      </c>
      <c r="E759" s="28"/>
      <c r="F759" s="28"/>
    </row>
    <row r="760" customFormat="false" ht="6" hidden="true" customHeight="true" outlineLevel="0" collapsed="false"/>
    <row r="761" customFormat="false" ht="13.5" hidden="true" customHeight="true" outlineLevel="0" collapsed="false">
      <c r="B761" s="3" t="s">
        <v>34</v>
      </c>
      <c r="C761" s="3"/>
      <c r="D761" s="3"/>
      <c r="E761" s="3"/>
      <c r="F761" s="3"/>
    </row>
    <row r="762" customFormat="false" ht="6" hidden="true" customHeight="true" outlineLevel="0" collapsed="false"/>
    <row r="763" customFormat="false" ht="21.75" hidden="true" customHeight="true" outlineLevel="0" collapsed="false">
      <c r="B763" s="12" t="s">
        <v>19</v>
      </c>
      <c r="C763" s="12" t="s">
        <v>35</v>
      </c>
      <c r="D763" s="12" t="s">
        <v>36</v>
      </c>
      <c r="E763" s="12"/>
      <c r="F763" s="12" t="s">
        <v>37</v>
      </c>
    </row>
    <row r="764" customFormat="false" ht="21.75" hidden="true" customHeight="true" outlineLevel="0" collapsed="false">
      <c r="B764" s="15" t="n">
        <v>1</v>
      </c>
      <c r="C764" s="29" t="str">
        <f aca="false">IF(Items!$D$31="","",ROUND(Items!$D$31*(0.1+(1-1)/11*0.9),0))</f>
        <v/>
      </c>
      <c r="D764" s="30"/>
      <c r="E764" s="30"/>
      <c r="F764" s="30"/>
    </row>
    <row r="765" customFormat="false" ht="21.75" hidden="true" customHeight="true" outlineLevel="0" collapsed="false">
      <c r="B765" s="31" t="n">
        <v>2</v>
      </c>
      <c r="C765" s="32" t="str">
        <f aca="false">IF(Items!$D$31="","",ROUND(Items!$D$31*(0.1+(2-1)/11*0.9),0))</f>
        <v/>
      </c>
      <c r="D765" s="33"/>
      <c r="E765" s="33"/>
      <c r="F765" s="33"/>
    </row>
    <row r="766" customFormat="false" ht="21.75" hidden="true" customHeight="true" outlineLevel="0" collapsed="false">
      <c r="B766" s="15" t="n">
        <v>3</v>
      </c>
      <c r="C766" s="29" t="str">
        <f aca="false">IF(Items!$D$31="","",ROUND(Items!$D$31*(0.1+(3-1)/11*0.9),0))</f>
        <v/>
      </c>
      <c r="D766" s="30"/>
      <c r="E766" s="30"/>
      <c r="F766" s="30"/>
    </row>
    <row r="767" customFormat="false" ht="21.75" hidden="true" customHeight="true" outlineLevel="0" collapsed="false">
      <c r="B767" s="31" t="n">
        <v>4</v>
      </c>
      <c r="C767" s="32" t="str">
        <f aca="false">IF(Items!$D$31="","",ROUND(Items!$D$31*(0.1+(4-1)/11*0.9),0))</f>
        <v/>
      </c>
      <c r="D767" s="33"/>
      <c r="E767" s="33"/>
      <c r="F767" s="33"/>
    </row>
    <row r="768" customFormat="false" ht="21.75" hidden="true" customHeight="true" outlineLevel="0" collapsed="false">
      <c r="B768" s="15" t="n">
        <v>5</v>
      </c>
      <c r="C768" s="29" t="str">
        <f aca="false">IF(Items!$D$31="","",ROUND(Items!$D$31*(0.1+(5-1)/11*0.9),0))</f>
        <v/>
      </c>
      <c r="D768" s="30"/>
      <c r="E768" s="30"/>
      <c r="F768" s="30"/>
    </row>
    <row r="769" customFormat="false" ht="21.75" hidden="true" customHeight="true" outlineLevel="0" collapsed="false">
      <c r="B769" s="31" t="n">
        <v>6</v>
      </c>
      <c r="C769" s="32" t="str">
        <f aca="false">IF(Items!$D$31="","",ROUND(Items!$D$31*(0.1+(6-1)/11*0.9),0))</f>
        <v/>
      </c>
      <c r="D769" s="33"/>
      <c r="E769" s="33"/>
      <c r="F769" s="33"/>
    </row>
    <row r="770" customFormat="false" ht="21.75" hidden="true" customHeight="true" outlineLevel="0" collapsed="false">
      <c r="B770" s="15" t="n">
        <v>7</v>
      </c>
      <c r="C770" s="29" t="str">
        <f aca="false">IF(Items!$D$31="","",ROUND(Items!$D$31*(0.1+(7-1)/11*0.9),0))</f>
        <v/>
      </c>
      <c r="D770" s="30"/>
      <c r="E770" s="30"/>
      <c r="F770" s="30"/>
    </row>
    <row r="771" customFormat="false" ht="21.75" hidden="true" customHeight="true" outlineLevel="0" collapsed="false">
      <c r="B771" s="31" t="n">
        <v>8</v>
      </c>
      <c r="C771" s="32" t="str">
        <f aca="false">IF(Items!$D$31="","",ROUND(Items!$D$31*(0.1+(8-1)/11*0.9),0))</f>
        <v/>
      </c>
      <c r="D771" s="33"/>
      <c r="E771" s="33"/>
      <c r="F771" s="33"/>
    </row>
    <row r="772" customFormat="false" ht="21.75" hidden="true" customHeight="true" outlineLevel="0" collapsed="false">
      <c r="B772" s="15" t="n">
        <v>9</v>
      </c>
      <c r="C772" s="29" t="str">
        <f aca="false">IF(Items!$D$31="","",ROUND(Items!$D$31*(0.1+(9-1)/11*0.9),0))</f>
        <v/>
      </c>
      <c r="D772" s="30"/>
      <c r="E772" s="30"/>
      <c r="F772" s="30"/>
    </row>
    <row r="773" customFormat="false" ht="21.75" hidden="true" customHeight="true" outlineLevel="0" collapsed="false">
      <c r="B773" s="31" t="n">
        <v>10</v>
      </c>
      <c r="C773" s="32" t="str">
        <f aca="false">IF(Items!$D$31="","",ROUND(Items!$D$31*(0.1+(10-1)/11*0.9),0))</f>
        <v/>
      </c>
      <c r="D773" s="33"/>
      <c r="E773" s="33"/>
      <c r="F773" s="33"/>
    </row>
    <row r="774" customFormat="false" ht="21.75" hidden="true" customHeight="true" outlineLevel="0" collapsed="false">
      <c r="B774" s="15" t="n">
        <v>11</v>
      </c>
      <c r="C774" s="29" t="str">
        <f aca="false">IF(Items!$D$31="","",ROUND(Items!$D$31*(0.1+(11-1)/11*0.9),0))</f>
        <v/>
      </c>
      <c r="D774" s="30"/>
      <c r="E774" s="30"/>
      <c r="F774" s="30"/>
    </row>
    <row r="775" customFormat="false" ht="21.75" hidden="true" customHeight="true" outlineLevel="0" collapsed="false">
      <c r="B775" s="31" t="n">
        <v>12</v>
      </c>
      <c r="C775" s="32" t="str">
        <f aca="false">IF(Items!$D$31="","",ROUND(Items!$D$31*(0.1+(12-1)/11*0.9),0))</f>
        <v/>
      </c>
      <c r="D775" s="33"/>
      <c r="E775" s="33"/>
      <c r="F775" s="33"/>
    </row>
    <row r="776" customFormat="false" ht="25.5" hidden="true" customHeight="true" outlineLevel="0" collapsed="false">
      <c r="B776" s="34" t="s">
        <v>38</v>
      </c>
      <c r="C776" s="35" t="str">
        <f aca="false">IF(Items!$D$31="","",ROUND(Items!$D$31*Setup!$C$14,0))</f>
        <v/>
      </c>
      <c r="D776" s="36"/>
      <c r="E776" s="36"/>
      <c r="F776" s="36"/>
    </row>
    <row r="777" customFormat="false" ht="6" hidden="true" customHeight="true" outlineLevel="0" collapsed="false"/>
    <row r="778" customFormat="false" ht="12" hidden="true" customHeight="true" outlineLevel="0" collapsed="false">
      <c r="B778" s="37" t="s">
        <v>39</v>
      </c>
      <c r="C778" s="37"/>
      <c r="D778" s="37"/>
      <c r="E778" s="37"/>
      <c r="F778" s="37"/>
    </row>
    <row r="779" customFormat="false" ht="21.75" hidden="true" customHeight="true" outlineLevel="0" collapsed="false">
      <c r="B779" s="38" t="s">
        <v>40</v>
      </c>
      <c r="C779" s="38"/>
      <c r="D779" s="38"/>
      <c r="E779" s="38"/>
      <c r="F779" s="38"/>
    </row>
    <row r="780" customFormat="false" ht="6" hidden="true" customHeight="true" outlineLevel="0" collapsed="false"/>
    <row r="781" customFormat="false" ht="30" hidden="true" customHeight="true" outlineLevel="0" collapsed="false">
      <c r="B781" s="22" t="s">
        <v>29</v>
      </c>
      <c r="C781" s="22"/>
      <c r="D781" s="22"/>
      <c r="E781" s="22"/>
      <c r="F781" s="22"/>
    </row>
    <row r="782" customFormat="false" ht="21.75" hidden="true" customHeight="true" outlineLevel="0" collapsed="false">
      <c r="B782" s="23" t="s">
        <v>30</v>
      </c>
      <c r="C782" s="24" t="str">
        <f aca="false">Setup!$C$5</f>
        <v>Your Event Name Here</v>
      </c>
      <c r="D782" s="24"/>
      <c r="E782" s="24"/>
      <c r="F782" s="24"/>
    </row>
    <row r="783" customFormat="false" ht="21.75" hidden="true" customHeight="true" outlineLevel="0" collapsed="false">
      <c r="B783" s="23" t="s">
        <v>31</v>
      </c>
      <c r="C783" s="24" t="str">
        <f aca="false">Setup!$C$7</f>
        <v>Event Date</v>
      </c>
      <c r="D783" s="23" t="s">
        <v>32</v>
      </c>
      <c r="E783" s="24" t="str">
        <f aca="false">Setup!$C$9</f>
        <v>Event Location</v>
      </c>
      <c r="F783" s="24"/>
    </row>
    <row r="784" customFormat="false" ht="6" hidden="true" customHeight="true" outlineLevel="0" collapsed="false"/>
    <row r="785" customFormat="false" ht="13.5" hidden="true" customHeight="true" outlineLevel="0" collapsed="false">
      <c r="B785" s="25" t="s">
        <v>20</v>
      </c>
      <c r="C785" s="25"/>
      <c r="D785" s="25"/>
      <c r="E785" s="25"/>
      <c r="F785" s="25"/>
    </row>
    <row r="786" customFormat="false" ht="36" hidden="true" customHeight="true" outlineLevel="0" collapsed="false">
      <c r="B786" s="26" t="str">
        <f aca="false">IF(Items!$C$32="","",Items!$C$32)</f>
        <v/>
      </c>
      <c r="C786" s="26"/>
      <c r="D786" s="26"/>
      <c r="E786" s="26"/>
      <c r="F786" s="26"/>
    </row>
    <row r="787" customFormat="false" ht="6" hidden="true" customHeight="true" outlineLevel="0" collapsed="false"/>
    <row r="788" customFormat="false" ht="13.5" hidden="true" customHeight="true" outlineLevel="0" collapsed="false">
      <c r="B788" s="25" t="s">
        <v>33</v>
      </c>
      <c r="C788" s="25"/>
      <c r="D788" s="25" t="s">
        <v>22</v>
      </c>
      <c r="E788" s="25"/>
      <c r="F788" s="25"/>
    </row>
    <row r="789" customFormat="false" ht="24" hidden="true" customHeight="true" outlineLevel="0" collapsed="false">
      <c r="B789" s="27" t="str">
        <f aca="false">IF(Items!$D$32="","",Items!$D$32)</f>
        <v/>
      </c>
      <c r="C789" s="27"/>
      <c r="D789" s="28" t="str">
        <f aca="false">IF(Items!$E$32="","",Items!$E$32)</f>
        <v/>
      </c>
      <c r="E789" s="28"/>
      <c r="F789" s="28"/>
    </row>
    <row r="790" customFormat="false" ht="6" hidden="true" customHeight="true" outlineLevel="0" collapsed="false"/>
    <row r="791" customFormat="false" ht="13.5" hidden="true" customHeight="true" outlineLevel="0" collapsed="false">
      <c r="B791" s="3" t="s">
        <v>34</v>
      </c>
      <c r="C791" s="3"/>
      <c r="D791" s="3"/>
      <c r="E791" s="3"/>
      <c r="F791" s="3"/>
    </row>
    <row r="792" customFormat="false" ht="6" hidden="true" customHeight="true" outlineLevel="0" collapsed="false"/>
    <row r="793" customFormat="false" ht="21.75" hidden="true" customHeight="true" outlineLevel="0" collapsed="false">
      <c r="B793" s="12" t="s">
        <v>19</v>
      </c>
      <c r="C793" s="12" t="s">
        <v>35</v>
      </c>
      <c r="D793" s="12" t="s">
        <v>36</v>
      </c>
      <c r="E793" s="12"/>
      <c r="F793" s="12" t="s">
        <v>37</v>
      </c>
    </row>
    <row r="794" customFormat="false" ht="21.75" hidden="true" customHeight="true" outlineLevel="0" collapsed="false">
      <c r="B794" s="15" t="n">
        <v>1</v>
      </c>
      <c r="C794" s="29" t="str">
        <f aca="false">IF(Items!$D$32="","",ROUND(Items!$D$32*(0.1+(1-1)/11*0.9),0))</f>
        <v/>
      </c>
      <c r="D794" s="30"/>
      <c r="E794" s="30"/>
      <c r="F794" s="30"/>
    </row>
    <row r="795" customFormat="false" ht="21.75" hidden="true" customHeight="true" outlineLevel="0" collapsed="false">
      <c r="B795" s="31" t="n">
        <v>2</v>
      </c>
      <c r="C795" s="32" t="str">
        <f aca="false">IF(Items!$D$32="","",ROUND(Items!$D$32*(0.1+(2-1)/11*0.9),0))</f>
        <v/>
      </c>
      <c r="D795" s="33"/>
      <c r="E795" s="33"/>
      <c r="F795" s="33"/>
    </row>
    <row r="796" customFormat="false" ht="21.75" hidden="true" customHeight="true" outlineLevel="0" collapsed="false">
      <c r="B796" s="15" t="n">
        <v>3</v>
      </c>
      <c r="C796" s="29" t="str">
        <f aca="false">IF(Items!$D$32="","",ROUND(Items!$D$32*(0.1+(3-1)/11*0.9),0))</f>
        <v/>
      </c>
      <c r="D796" s="30"/>
      <c r="E796" s="30"/>
      <c r="F796" s="30"/>
    </row>
    <row r="797" customFormat="false" ht="21.75" hidden="true" customHeight="true" outlineLevel="0" collapsed="false">
      <c r="B797" s="31" t="n">
        <v>4</v>
      </c>
      <c r="C797" s="32" t="str">
        <f aca="false">IF(Items!$D$32="","",ROUND(Items!$D$32*(0.1+(4-1)/11*0.9),0))</f>
        <v/>
      </c>
      <c r="D797" s="33"/>
      <c r="E797" s="33"/>
      <c r="F797" s="33"/>
    </row>
    <row r="798" customFormat="false" ht="21.75" hidden="true" customHeight="true" outlineLevel="0" collapsed="false">
      <c r="B798" s="15" t="n">
        <v>5</v>
      </c>
      <c r="C798" s="29" t="str">
        <f aca="false">IF(Items!$D$32="","",ROUND(Items!$D$32*(0.1+(5-1)/11*0.9),0))</f>
        <v/>
      </c>
      <c r="D798" s="30"/>
      <c r="E798" s="30"/>
      <c r="F798" s="30"/>
    </row>
    <row r="799" customFormat="false" ht="21.75" hidden="true" customHeight="true" outlineLevel="0" collapsed="false">
      <c r="B799" s="31" t="n">
        <v>6</v>
      </c>
      <c r="C799" s="32" t="str">
        <f aca="false">IF(Items!$D$32="","",ROUND(Items!$D$32*(0.1+(6-1)/11*0.9),0))</f>
        <v/>
      </c>
      <c r="D799" s="33"/>
      <c r="E799" s="33"/>
      <c r="F799" s="33"/>
    </row>
    <row r="800" customFormat="false" ht="21.75" hidden="true" customHeight="true" outlineLevel="0" collapsed="false">
      <c r="B800" s="15" t="n">
        <v>7</v>
      </c>
      <c r="C800" s="29" t="str">
        <f aca="false">IF(Items!$D$32="","",ROUND(Items!$D$32*(0.1+(7-1)/11*0.9),0))</f>
        <v/>
      </c>
      <c r="D800" s="30"/>
      <c r="E800" s="30"/>
      <c r="F800" s="30"/>
    </row>
    <row r="801" customFormat="false" ht="21.75" hidden="true" customHeight="true" outlineLevel="0" collapsed="false">
      <c r="B801" s="31" t="n">
        <v>8</v>
      </c>
      <c r="C801" s="32" t="str">
        <f aca="false">IF(Items!$D$32="","",ROUND(Items!$D$32*(0.1+(8-1)/11*0.9),0))</f>
        <v/>
      </c>
      <c r="D801" s="33"/>
      <c r="E801" s="33"/>
      <c r="F801" s="33"/>
    </row>
    <row r="802" customFormat="false" ht="21.75" hidden="true" customHeight="true" outlineLevel="0" collapsed="false">
      <c r="B802" s="15" t="n">
        <v>9</v>
      </c>
      <c r="C802" s="29" t="str">
        <f aca="false">IF(Items!$D$32="","",ROUND(Items!$D$32*(0.1+(9-1)/11*0.9),0))</f>
        <v/>
      </c>
      <c r="D802" s="30"/>
      <c r="E802" s="30"/>
      <c r="F802" s="30"/>
    </row>
    <row r="803" customFormat="false" ht="21.75" hidden="true" customHeight="true" outlineLevel="0" collapsed="false">
      <c r="B803" s="31" t="n">
        <v>10</v>
      </c>
      <c r="C803" s="32" t="str">
        <f aca="false">IF(Items!$D$32="","",ROUND(Items!$D$32*(0.1+(10-1)/11*0.9),0))</f>
        <v/>
      </c>
      <c r="D803" s="33"/>
      <c r="E803" s="33"/>
      <c r="F803" s="33"/>
    </row>
    <row r="804" customFormat="false" ht="21.75" hidden="true" customHeight="true" outlineLevel="0" collapsed="false">
      <c r="B804" s="15" t="n">
        <v>11</v>
      </c>
      <c r="C804" s="29" t="str">
        <f aca="false">IF(Items!$D$32="","",ROUND(Items!$D$32*(0.1+(11-1)/11*0.9),0))</f>
        <v/>
      </c>
      <c r="D804" s="30"/>
      <c r="E804" s="30"/>
      <c r="F804" s="30"/>
    </row>
    <row r="805" customFormat="false" ht="21.75" hidden="true" customHeight="true" outlineLevel="0" collapsed="false">
      <c r="B805" s="31" t="n">
        <v>12</v>
      </c>
      <c r="C805" s="32" t="str">
        <f aca="false">IF(Items!$D$32="","",ROUND(Items!$D$32*(0.1+(12-1)/11*0.9),0))</f>
        <v/>
      </c>
      <c r="D805" s="33"/>
      <c r="E805" s="33"/>
      <c r="F805" s="33"/>
    </row>
    <row r="806" customFormat="false" ht="25.5" hidden="true" customHeight="true" outlineLevel="0" collapsed="false">
      <c r="B806" s="34" t="s">
        <v>38</v>
      </c>
      <c r="C806" s="35" t="str">
        <f aca="false">IF(Items!$D$32="","",ROUND(Items!$D$32*Setup!$C$14,0))</f>
        <v/>
      </c>
      <c r="D806" s="36"/>
      <c r="E806" s="36"/>
      <c r="F806" s="36"/>
    </row>
    <row r="807" customFormat="false" ht="6" hidden="true" customHeight="true" outlineLevel="0" collapsed="false"/>
    <row r="808" customFormat="false" ht="12" hidden="true" customHeight="true" outlineLevel="0" collapsed="false">
      <c r="B808" s="37" t="s">
        <v>39</v>
      </c>
      <c r="C808" s="37"/>
      <c r="D808" s="37"/>
      <c r="E808" s="37"/>
      <c r="F808" s="37"/>
    </row>
    <row r="809" customFormat="false" ht="21.75" hidden="true" customHeight="true" outlineLevel="0" collapsed="false">
      <c r="B809" s="38" t="s">
        <v>40</v>
      </c>
      <c r="C809" s="38"/>
      <c r="D809" s="38"/>
      <c r="E809" s="38"/>
      <c r="F809" s="38"/>
    </row>
    <row r="810" customFormat="false" ht="6" hidden="true" customHeight="true" outlineLevel="0" collapsed="false"/>
    <row r="811" customFormat="false" ht="30" hidden="true" customHeight="true" outlineLevel="0" collapsed="false">
      <c r="B811" s="22" t="s">
        <v>29</v>
      </c>
      <c r="C811" s="22"/>
      <c r="D811" s="22"/>
      <c r="E811" s="22"/>
      <c r="F811" s="22"/>
    </row>
    <row r="812" customFormat="false" ht="21.75" hidden="true" customHeight="true" outlineLevel="0" collapsed="false">
      <c r="B812" s="23" t="s">
        <v>30</v>
      </c>
      <c r="C812" s="24" t="str">
        <f aca="false">Setup!$C$5</f>
        <v>Your Event Name Here</v>
      </c>
      <c r="D812" s="24"/>
      <c r="E812" s="24"/>
      <c r="F812" s="24"/>
    </row>
    <row r="813" customFormat="false" ht="21.75" hidden="true" customHeight="true" outlineLevel="0" collapsed="false">
      <c r="B813" s="23" t="s">
        <v>31</v>
      </c>
      <c r="C813" s="24" t="str">
        <f aca="false">Setup!$C$7</f>
        <v>Event Date</v>
      </c>
      <c r="D813" s="23" t="s">
        <v>32</v>
      </c>
      <c r="E813" s="24" t="str">
        <f aca="false">Setup!$C$9</f>
        <v>Event Location</v>
      </c>
      <c r="F813" s="24"/>
    </row>
    <row r="814" customFormat="false" ht="6" hidden="true" customHeight="true" outlineLevel="0" collapsed="false"/>
    <row r="815" customFormat="false" ht="13.5" hidden="true" customHeight="true" outlineLevel="0" collapsed="false">
      <c r="B815" s="25" t="s">
        <v>20</v>
      </c>
      <c r="C815" s="25"/>
      <c r="D815" s="25"/>
      <c r="E815" s="25"/>
      <c r="F815" s="25"/>
    </row>
    <row r="816" customFormat="false" ht="36" hidden="true" customHeight="true" outlineLevel="0" collapsed="false">
      <c r="B816" s="26" t="str">
        <f aca="false">IF(Items!$C$33="","",Items!$C$33)</f>
        <v/>
      </c>
      <c r="C816" s="26"/>
      <c r="D816" s="26"/>
      <c r="E816" s="26"/>
      <c r="F816" s="26"/>
    </row>
    <row r="817" customFormat="false" ht="6" hidden="true" customHeight="true" outlineLevel="0" collapsed="false"/>
    <row r="818" customFormat="false" ht="13.5" hidden="true" customHeight="true" outlineLevel="0" collapsed="false">
      <c r="B818" s="25" t="s">
        <v>33</v>
      </c>
      <c r="C818" s="25"/>
      <c r="D818" s="25" t="s">
        <v>22</v>
      </c>
      <c r="E818" s="25"/>
      <c r="F818" s="25"/>
    </row>
    <row r="819" customFormat="false" ht="24" hidden="true" customHeight="true" outlineLevel="0" collapsed="false">
      <c r="B819" s="27" t="str">
        <f aca="false">IF(Items!$D$33="","",Items!$D$33)</f>
        <v/>
      </c>
      <c r="C819" s="27"/>
      <c r="D819" s="28" t="str">
        <f aca="false">IF(Items!$E$33="","",Items!$E$33)</f>
        <v/>
      </c>
      <c r="E819" s="28"/>
      <c r="F819" s="28"/>
    </row>
    <row r="820" customFormat="false" ht="6" hidden="true" customHeight="true" outlineLevel="0" collapsed="false"/>
    <row r="821" customFormat="false" ht="13.5" hidden="true" customHeight="true" outlineLevel="0" collapsed="false">
      <c r="B821" s="3" t="s">
        <v>34</v>
      </c>
      <c r="C821" s="3"/>
      <c r="D821" s="3"/>
      <c r="E821" s="3"/>
      <c r="F821" s="3"/>
    </row>
    <row r="822" customFormat="false" ht="6" hidden="true" customHeight="true" outlineLevel="0" collapsed="false"/>
    <row r="823" customFormat="false" ht="21.75" hidden="true" customHeight="true" outlineLevel="0" collapsed="false">
      <c r="B823" s="12" t="s">
        <v>19</v>
      </c>
      <c r="C823" s="12" t="s">
        <v>35</v>
      </c>
      <c r="D823" s="12" t="s">
        <v>36</v>
      </c>
      <c r="E823" s="12"/>
      <c r="F823" s="12" t="s">
        <v>37</v>
      </c>
    </row>
    <row r="824" customFormat="false" ht="21.75" hidden="true" customHeight="true" outlineLevel="0" collapsed="false">
      <c r="B824" s="15" t="n">
        <v>1</v>
      </c>
      <c r="C824" s="29" t="str">
        <f aca="false">IF(Items!$D$33="","",ROUND(Items!$D$33*(0.1+(1-1)/11*0.9),0))</f>
        <v/>
      </c>
      <c r="D824" s="30"/>
      <c r="E824" s="30"/>
      <c r="F824" s="30"/>
    </row>
    <row r="825" customFormat="false" ht="21.75" hidden="true" customHeight="true" outlineLevel="0" collapsed="false">
      <c r="B825" s="31" t="n">
        <v>2</v>
      </c>
      <c r="C825" s="32" t="str">
        <f aca="false">IF(Items!$D$33="","",ROUND(Items!$D$33*(0.1+(2-1)/11*0.9),0))</f>
        <v/>
      </c>
      <c r="D825" s="33"/>
      <c r="E825" s="33"/>
      <c r="F825" s="33"/>
    </row>
    <row r="826" customFormat="false" ht="21.75" hidden="true" customHeight="true" outlineLevel="0" collapsed="false">
      <c r="B826" s="15" t="n">
        <v>3</v>
      </c>
      <c r="C826" s="29" t="str">
        <f aca="false">IF(Items!$D$33="","",ROUND(Items!$D$33*(0.1+(3-1)/11*0.9),0))</f>
        <v/>
      </c>
      <c r="D826" s="30"/>
      <c r="E826" s="30"/>
      <c r="F826" s="30"/>
    </row>
    <row r="827" customFormat="false" ht="21.75" hidden="true" customHeight="true" outlineLevel="0" collapsed="false">
      <c r="B827" s="31" t="n">
        <v>4</v>
      </c>
      <c r="C827" s="32" t="str">
        <f aca="false">IF(Items!$D$33="","",ROUND(Items!$D$33*(0.1+(4-1)/11*0.9),0))</f>
        <v/>
      </c>
      <c r="D827" s="33"/>
      <c r="E827" s="33"/>
      <c r="F827" s="33"/>
    </row>
    <row r="828" customFormat="false" ht="21.75" hidden="true" customHeight="true" outlineLevel="0" collapsed="false">
      <c r="B828" s="15" t="n">
        <v>5</v>
      </c>
      <c r="C828" s="29" t="str">
        <f aca="false">IF(Items!$D$33="","",ROUND(Items!$D$33*(0.1+(5-1)/11*0.9),0))</f>
        <v/>
      </c>
      <c r="D828" s="30"/>
      <c r="E828" s="30"/>
      <c r="F828" s="30"/>
    </row>
    <row r="829" customFormat="false" ht="21.75" hidden="true" customHeight="true" outlineLevel="0" collapsed="false">
      <c r="B829" s="31" t="n">
        <v>6</v>
      </c>
      <c r="C829" s="32" t="str">
        <f aca="false">IF(Items!$D$33="","",ROUND(Items!$D$33*(0.1+(6-1)/11*0.9),0))</f>
        <v/>
      </c>
      <c r="D829" s="33"/>
      <c r="E829" s="33"/>
      <c r="F829" s="33"/>
    </row>
    <row r="830" customFormat="false" ht="21.75" hidden="true" customHeight="true" outlineLevel="0" collapsed="false">
      <c r="B830" s="15" t="n">
        <v>7</v>
      </c>
      <c r="C830" s="29" t="str">
        <f aca="false">IF(Items!$D$33="","",ROUND(Items!$D$33*(0.1+(7-1)/11*0.9),0))</f>
        <v/>
      </c>
      <c r="D830" s="30"/>
      <c r="E830" s="30"/>
      <c r="F830" s="30"/>
    </row>
    <row r="831" customFormat="false" ht="21.75" hidden="true" customHeight="true" outlineLevel="0" collapsed="false">
      <c r="B831" s="31" t="n">
        <v>8</v>
      </c>
      <c r="C831" s="32" t="str">
        <f aca="false">IF(Items!$D$33="","",ROUND(Items!$D$33*(0.1+(8-1)/11*0.9),0))</f>
        <v/>
      </c>
      <c r="D831" s="33"/>
      <c r="E831" s="33"/>
      <c r="F831" s="33"/>
    </row>
    <row r="832" customFormat="false" ht="21.75" hidden="true" customHeight="true" outlineLevel="0" collapsed="false">
      <c r="B832" s="15" t="n">
        <v>9</v>
      </c>
      <c r="C832" s="29" t="str">
        <f aca="false">IF(Items!$D$33="","",ROUND(Items!$D$33*(0.1+(9-1)/11*0.9),0))</f>
        <v/>
      </c>
      <c r="D832" s="30"/>
      <c r="E832" s="30"/>
      <c r="F832" s="30"/>
    </row>
    <row r="833" customFormat="false" ht="21.75" hidden="true" customHeight="true" outlineLevel="0" collapsed="false">
      <c r="B833" s="31" t="n">
        <v>10</v>
      </c>
      <c r="C833" s="32" t="str">
        <f aca="false">IF(Items!$D$33="","",ROUND(Items!$D$33*(0.1+(10-1)/11*0.9),0))</f>
        <v/>
      </c>
      <c r="D833" s="33"/>
      <c r="E833" s="33"/>
      <c r="F833" s="33"/>
    </row>
    <row r="834" customFormat="false" ht="21.75" hidden="true" customHeight="true" outlineLevel="0" collapsed="false">
      <c r="B834" s="15" t="n">
        <v>11</v>
      </c>
      <c r="C834" s="29" t="str">
        <f aca="false">IF(Items!$D$33="","",ROUND(Items!$D$33*(0.1+(11-1)/11*0.9),0))</f>
        <v/>
      </c>
      <c r="D834" s="30"/>
      <c r="E834" s="30"/>
      <c r="F834" s="30"/>
    </row>
    <row r="835" customFormat="false" ht="21.75" hidden="true" customHeight="true" outlineLevel="0" collapsed="false">
      <c r="B835" s="31" t="n">
        <v>12</v>
      </c>
      <c r="C835" s="32" t="str">
        <f aca="false">IF(Items!$D$33="","",ROUND(Items!$D$33*(0.1+(12-1)/11*0.9),0))</f>
        <v/>
      </c>
      <c r="D835" s="33"/>
      <c r="E835" s="33"/>
      <c r="F835" s="33"/>
    </row>
    <row r="836" customFormat="false" ht="25.5" hidden="true" customHeight="true" outlineLevel="0" collapsed="false">
      <c r="B836" s="34" t="s">
        <v>38</v>
      </c>
      <c r="C836" s="35" t="str">
        <f aca="false">IF(Items!$D$33="","",ROUND(Items!$D$33*Setup!$C$14,0))</f>
        <v/>
      </c>
      <c r="D836" s="36"/>
      <c r="E836" s="36"/>
      <c r="F836" s="36"/>
    </row>
    <row r="837" customFormat="false" ht="6" hidden="true" customHeight="true" outlineLevel="0" collapsed="false"/>
    <row r="838" customFormat="false" ht="12" hidden="true" customHeight="true" outlineLevel="0" collapsed="false">
      <c r="B838" s="37" t="s">
        <v>39</v>
      </c>
      <c r="C838" s="37"/>
      <c r="D838" s="37"/>
      <c r="E838" s="37"/>
      <c r="F838" s="37"/>
    </row>
    <row r="839" customFormat="false" ht="21.75" hidden="true" customHeight="true" outlineLevel="0" collapsed="false">
      <c r="B839" s="38" t="s">
        <v>40</v>
      </c>
      <c r="C839" s="38"/>
      <c r="D839" s="38"/>
      <c r="E839" s="38"/>
      <c r="F839" s="38"/>
    </row>
    <row r="840" customFormat="false" ht="6" hidden="true" customHeight="true" outlineLevel="0" collapsed="false"/>
    <row r="841" customFormat="false" ht="30" hidden="true" customHeight="true" outlineLevel="0" collapsed="false">
      <c r="B841" s="22" t="s">
        <v>29</v>
      </c>
      <c r="C841" s="22"/>
      <c r="D841" s="22"/>
      <c r="E841" s="22"/>
      <c r="F841" s="22"/>
    </row>
    <row r="842" customFormat="false" ht="21.75" hidden="true" customHeight="true" outlineLevel="0" collapsed="false">
      <c r="B842" s="23" t="s">
        <v>30</v>
      </c>
      <c r="C842" s="24" t="str">
        <f aca="false">Setup!$C$5</f>
        <v>Your Event Name Here</v>
      </c>
      <c r="D842" s="24"/>
      <c r="E842" s="24"/>
      <c r="F842" s="24"/>
    </row>
    <row r="843" customFormat="false" ht="21.75" hidden="true" customHeight="true" outlineLevel="0" collapsed="false">
      <c r="B843" s="23" t="s">
        <v>31</v>
      </c>
      <c r="C843" s="24" t="str">
        <f aca="false">Setup!$C$7</f>
        <v>Event Date</v>
      </c>
      <c r="D843" s="23" t="s">
        <v>32</v>
      </c>
      <c r="E843" s="24" t="str">
        <f aca="false">Setup!$C$9</f>
        <v>Event Location</v>
      </c>
      <c r="F843" s="24"/>
    </row>
    <row r="844" customFormat="false" ht="6" hidden="true" customHeight="true" outlineLevel="0" collapsed="false"/>
    <row r="845" customFormat="false" ht="13.5" hidden="true" customHeight="true" outlineLevel="0" collapsed="false">
      <c r="B845" s="25" t="s">
        <v>20</v>
      </c>
      <c r="C845" s="25"/>
      <c r="D845" s="25"/>
      <c r="E845" s="25"/>
      <c r="F845" s="25"/>
    </row>
    <row r="846" customFormat="false" ht="36" hidden="true" customHeight="true" outlineLevel="0" collapsed="false">
      <c r="B846" s="26" t="str">
        <f aca="false">IF(Items!$C$34="","",Items!$C$34)</f>
        <v/>
      </c>
      <c r="C846" s="26"/>
      <c r="D846" s="26"/>
      <c r="E846" s="26"/>
      <c r="F846" s="26"/>
    </row>
    <row r="847" customFormat="false" ht="6" hidden="true" customHeight="true" outlineLevel="0" collapsed="false"/>
    <row r="848" customFormat="false" ht="13.5" hidden="true" customHeight="true" outlineLevel="0" collapsed="false">
      <c r="B848" s="25" t="s">
        <v>33</v>
      </c>
      <c r="C848" s="25"/>
      <c r="D848" s="25" t="s">
        <v>22</v>
      </c>
      <c r="E848" s="25"/>
      <c r="F848" s="25"/>
    </row>
    <row r="849" customFormat="false" ht="24" hidden="true" customHeight="true" outlineLevel="0" collapsed="false">
      <c r="B849" s="27" t="str">
        <f aca="false">IF(Items!$D$34="","",Items!$D$34)</f>
        <v/>
      </c>
      <c r="C849" s="27"/>
      <c r="D849" s="28" t="str">
        <f aca="false">IF(Items!$E$34="","",Items!$E$34)</f>
        <v/>
      </c>
      <c r="E849" s="28"/>
      <c r="F849" s="28"/>
    </row>
    <row r="850" customFormat="false" ht="6" hidden="true" customHeight="true" outlineLevel="0" collapsed="false"/>
    <row r="851" customFormat="false" ht="13.5" hidden="true" customHeight="true" outlineLevel="0" collapsed="false">
      <c r="B851" s="3" t="s">
        <v>34</v>
      </c>
      <c r="C851" s="3"/>
      <c r="D851" s="3"/>
      <c r="E851" s="3"/>
      <c r="F851" s="3"/>
    </row>
    <row r="852" customFormat="false" ht="6" hidden="true" customHeight="true" outlineLevel="0" collapsed="false"/>
    <row r="853" customFormat="false" ht="21.75" hidden="true" customHeight="true" outlineLevel="0" collapsed="false">
      <c r="B853" s="12" t="s">
        <v>19</v>
      </c>
      <c r="C853" s="12" t="s">
        <v>35</v>
      </c>
      <c r="D853" s="12" t="s">
        <v>36</v>
      </c>
      <c r="E853" s="12"/>
      <c r="F853" s="12" t="s">
        <v>37</v>
      </c>
    </row>
    <row r="854" customFormat="false" ht="21.75" hidden="true" customHeight="true" outlineLevel="0" collapsed="false">
      <c r="B854" s="15" t="n">
        <v>1</v>
      </c>
      <c r="C854" s="29" t="str">
        <f aca="false">IF(Items!$D$34="","",ROUND(Items!$D$34*(0.1+(1-1)/11*0.9),0))</f>
        <v/>
      </c>
      <c r="D854" s="30"/>
      <c r="E854" s="30"/>
      <c r="F854" s="30"/>
    </row>
    <row r="855" customFormat="false" ht="21.75" hidden="true" customHeight="true" outlineLevel="0" collapsed="false">
      <c r="B855" s="31" t="n">
        <v>2</v>
      </c>
      <c r="C855" s="32" t="str">
        <f aca="false">IF(Items!$D$34="","",ROUND(Items!$D$34*(0.1+(2-1)/11*0.9),0))</f>
        <v/>
      </c>
      <c r="D855" s="33"/>
      <c r="E855" s="33"/>
      <c r="F855" s="33"/>
    </row>
    <row r="856" customFormat="false" ht="21.75" hidden="true" customHeight="true" outlineLevel="0" collapsed="false">
      <c r="B856" s="15" t="n">
        <v>3</v>
      </c>
      <c r="C856" s="29" t="str">
        <f aca="false">IF(Items!$D$34="","",ROUND(Items!$D$34*(0.1+(3-1)/11*0.9),0))</f>
        <v/>
      </c>
      <c r="D856" s="30"/>
      <c r="E856" s="30"/>
      <c r="F856" s="30"/>
    </row>
    <row r="857" customFormat="false" ht="21.75" hidden="true" customHeight="true" outlineLevel="0" collapsed="false">
      <c r="B857" s="31" t="n">
        <v>4</v>
      </c>
      <c r="C857" s="32" t="str">
        <f aca="false">IF(Items!$D$34="","",ROUND(Items!$D$34*(0.1+(4-1)/11*0.9),0))</f>
        <v/>
      </c>
      <c r="D857" s="33"/>
      <c r="E857" s="33"/>
      <c r="F857" s="33"/>
    </row>
    <row r="858" customFormat="false" ht="21.75" hidden="true" customHeight="true" outlineLevel="0" collapsed="false">
      <c r="B858" s="15" t="n">
        <v>5</v>
      </c>
      <c r="C858" s="29" t="str">
        <f aca="false">IF(Items!$D$34="","",ROUND(Items!$D$34*(0.1+(5-1)/11*0.9),0))</f>
        <v/>
      </c>
      <c r="D858" s="30"/>
      <c r="E858" s="30"/>
      <c r="F858" s="30"/>
    </row>
    <row r="859" customFormat="false" ht="21.75" hidden="true" customHeight="true" outlineLevel="0" collapsed="false">
      <c r="B859" s="31" t="n">
        <v>6</v>
      </c>
      <c r="C859" s="32" t="str">
        <f aca="false">IF(Items!$D$34="","",ROUND(Items!$D$34*(0.1+(6-1)/11*0.9),0))</f>
        <v/>
      </c>
      <c r="D859" s="33"/>
      <c r="E859" s="33"/>
      <c r="F859" s="33"/>
    </row>
    <row r="860" customFormat="false" ht="21.75" hidden="true" customHeight="true" outlineLevel="0" collapsed="false">
      <c r="B860" s="15" t="n">
        <v>7</v>
      </c>
      <c r="C860" s="29" t="str">
        <f aca="false">IF(Items!$D$34="","",ROUND(Items!$D$34*(0.1+(7-1)/11*0.9),0))</f>
        <v/>
      </c>
      <c r="D860" s="30"/>
      <c r="E860" s="30"/>
      <c r="F860" s="30"/>
    </row>
    <row r="861" customFormat="false" ht="21.75" hidden="true" customHeight="true" outlineLevel="0" collapsed="false">
      <c r="B861" s="31" t="n">
        <v>8</v>
      </c>
      <c r="C861" s="32" t="str">
        <f aca="false">IF(Items!$D$34="","",ROUND(Items!$D$34*(0.1+(8-1)/11*0.9),0))</f>
        <v/>
      </c>
      <c r="D861" s="33"/>
      <c r="E861" s="33"/>
      <c r="F861" s="33"/>
    </row>
    <row r="862" customFormat="false" ht="21.75" hidden="true" customHeight="true" outlineLevel="0" collapsed="false">
      <c r="B862" s="15" t="n">
        <v>9</v>
      </c>
      <c r="C862" s="29" t="str">
        <f aca="false">IF(Items!$D$34="","",ROUND(Items!$D$34*(0.1+(9-1)/11*0.9),0))</f>
        <v/>
      </c>
      <c r="D862" s="30"/>
      <c r="E862" s="30"/>
      <c r="F862" s="30"/>
    </row>
    <row r="863" customFormat="false" ht="21.75" hidden="true" customHeight="true" outlineLevel="0" collapsed="false">
      <c r="B863" s="31" t="n">
        <v>10</v>
      </c>
      <c r="C863" s="32" t="str">
        <f aca="false">IF(Items!$D$34="","",ROUND(Items!$D$34*(0.1+(10-1)/11*0.9),0))</f>
        <v/>
      </c>
      <c r="D863" s="33"/>
      <c r="E863" s="33"/>
      <c r="F863" s="33"/>
    </row>
    <row r="864" customFormat="false" ht="21.75" hidden="true" customHeight="true" outlineLevel="0" collapsed="false">
      <c r="B864" s="15" t="n">
        <v>11</v>
      </c>
      <c r="C864" s="29" t="str">
        <f aca="false">IF(Items!$D$34="","",ROUND(Items!$D$34*(0.1+(11-1)/11*0.9),0))</f>
        <v/>
      </c>
      <c r="D864" s="30"/>
      <c r="E864" s="30"/>
      <c r="F864" s="30"/>
    </row>
    <row r="865" customFormat="false" ht="21.75" hidden="true" customHeight="true" outlineLevel="0" collapsed="false">
      <c r="B865" s="31" t="n">
        <v>12</v>
      </c>
      <c r="C865" s="32" t="str">
        <f aca="false">IF(Items!$D$34="","",ROUND(Items!$D$34*(0.1+(12-1)/11*0.9),0))</f>
        <v/>
      </c>
      <c r="D865" s="33"/>
      <c r="E865" s="33"/>
      <c r="F865" s="33"/>
    </row>
    <row r="866" customFormat="false" ht="25.5" hidden="true" customHeight="true" outlineLevel="0" collapsed="false">
      <c r="B866" s="34" t="s">
        <v>38</v>
      </c>
      <c r="C866" s="35" t="str">
        <f aca="false">IF(Items!$D$34="","",ROUND(Items!$D$34*Setup!$C$14,0))</f>
        <v/>
      </c>
      <c r="D866" s="36"/>
      <c r="E866" s="36"/>
      <c r="F866" s="36"/>
    </row>
    <row r="867" customFormat="false" ht="6" hidden="true" customHeight="true" outlineLevel="0" collapsed="false"/>
    <row r="868" customFormat="false" ht="12" hidden="true" customHeight="true" outlineLevel="0" collapsed="false">
      <c r="B868" s="37" t="s">
        <v>39</v>
      </c>
      <c r="C868" s="37"/>
      <c r="D868" s="37"/>
      <c r="E868" s="37"/>
      <c r="F868" s="37"/>
    </row>
    <row r="869" customFormat="false" ht="21.75" hidden="true" customHeight="true" outlineLevel="0" collapsed="false">
      <c r="B869" s="38" t="s">
        <v>40</v>
      </c>
      <c r="C869" s="38"/>
      <c r="D869" s="38"/>
      <c r="E869" s="38"/>
      <c r="F869" s="38"/>
    </row>
    <row r="870" customFormat="false" ht="6" hidden="true" customHeight="true" outlineLevel="0" collapsed="false"/>
    <row r="871" customFormat="false" ht="30" hidden="true" customHeight="true" outlineLevel="0" collapsed="false">
      <c r="B871" s="22" t="s">
        <v>29</v>
      </c>
      <c r="C871" s="22"/>
      <c r="D871" s="22"/>
      <c r="E871" s="22"/>
      <c r="F871" s="22"/>
    </row>
    <row r="872" customFormat="false" ht="21.75" hidden="true" customHeight="true" outlineLevel="0" collapsed="false">
      <c r="B872" s="23" t="s">
        <v>30</v>
      </c>
      <c r="C872" s="24" t="str">
        <f aca="false">Setup!$C$5</f>
        <v>Your Event Name Here</v>
      </c>
      <c r="D872" s="24"/>
      <c r="E872" s="24"/>
      <c r="F872" s="24"/>
    </row>
    <row r="873" customFormat="false" ht="21.75" hidden="true" customHeight="true" outlineLevel="0" collapsed="false">
      <c r="B873" s="23" t="s">
        <v>31</v>
      </c>
      <c r="C873" s="24" t="str">
        <f aca="false">Setup!$C$7</f>
        <v>Event Date</v>
      </c>
      <c r="D873" s="23" t="s">
        <v>32</v>
      </c>
      <c r="E873" s="24" t="str">
        <f aca="false">Setup!$C$9</f>
        <v>Event Location</v>
      </c>
      <c r="F873" s="24"/>
    </row>
    <row r="874" customFormat="false" ht="6" hidden="true" customHeight="true" outlineLevel="0" collapsed="false"/>
    <row r="875" customFormat="false" ht="13.5" hidden="true" customHeight="true" outlineLevel="0" collapsed="false">
      <c r="B875" s="25" t="s">
        <v>20</v>
      </c>
      <c r="C875" s="25"/>
      <c r="D875" s="25"/>
      <c r="E875" s="25"/>
      <c r="F875" s="25"/>
    </row>
    <row r="876" customFormat="false" ht="36" hidden="true" customHeight="true" outlineLevel="0" collapsed="false">
      <c r="B876" s="26" t="str">
        <f aca="false">IF(Items!$C$35="","",Items!$C$35)</f>
        <v/>
      </c>
      <c r="C876" s="26"/>
      <c r="D876" s="26"/>
      <c r="E876" s="26"/>
      <c r="F876" s="26"/>
    </row>
    <row r="877" customFormat="false" ht="6" hidden="true" customHeight="true" outlineLevel="0" collapsed="false"/>
    <row r="878" customFormat="false" ht="13.5" hidden="true" customHeight="true" outlineLevel="0" collapsed="false">
      <c r="B878" s="25" t="s">
        <v>33</v>
      </c>
      <c r="C878" s="25"/>
      <c r="D878" s="25" t="s">
        <v>22</v>
      </c>
      <c r="E878" s="25"/>
      <c r="F878" s="25"/>
    </row>
    <row r="879" customFormat="false" ht="24" hidden="true" customHeight="true" outlineLevel="0" collapsed="false">
      <c r="B879" s="27" t="str">
        <f aca="false">IF(Items!$D$35="","",Items!$D$35)</f>
        <v/>
      </c>
      <c r="C879" s="27"/>
      <c r="D879" s="28" t="str">
        <f aca="false">IF(Items!$E$35="","",Items!$E$35)</f>
        <v/>
      </c>
      <c r="E879" s="28"/>
      <c r="F879" s="28"/>
    </row>
    <row r="880" customFormat="false" ht="6" hidden="true" customHeight="true" outlineLevel="0" collapsed="false"/>
    <row r="881" customFormat="false" ht="13.5" hidden="true" customHeight="true" outlineLevel="0" collapsed="false">
      <c r="B881" s="3" t="s">
        <v>34</v>
      </c>
      <c r="C881" s="3"/>
      <c r="D881" s="3"/>
      <c r="E881" s="3"/>
      <c r="F881" s="3"/>
    </row>
    <row r="882" customFormat="false" ht="6" hidden="true" customHeight="true" outlineLevel="0" collapsed="false"/>
    <row r="883" customFormat="false" ht="21.75" hidden="true" customHeight="true" outlineLevel="0" collapsed="false">
      <c r="B883" s="12" t="s">
        <v>19</v>
      </c>
      <c r="C883" s="12" t="s">
        <v>35</v>
      </c>
      <c r="D883" s="12" t="s">
        <v>36</v>
      </c>
      <c r="E883" s="12"/>
      <c r="F883" s="12" t="s">
        <v>37</v>
      </c>
    </row>
    <row r="884" customFormat="false" ht="21.75" hidden="true" customHeight="true" outlineLevel="0" collapsed="false">
      <c r="B884" s="15" t="n">
        <v>1</v>
      </c>
      <c r="C884" s="29" t="str">
        <f aca="false">IF(Items!$D$35="","",ROUND(Items!$D$35*(0.1+(1-1)/11*0.9),0))</f>
        <v/>
      </c>
      <c r="D884" s="30"/>
      <c r="E884" s="30"/>
      <c r="F884" s="30"/>
    </row>
    <row r="885" customFormat="false" ht="21.75" hidden="true" customHeight="true" outlineLevel="0" collapsed="false">
      <c r="B885" s="31" t="n">
        <v>2</v>
      </c>
      <c r="C885" s="32" t="str">
        <f aca="false">IF(Items!$D$35="","",ROUND(Items!$D$35*(0.1+(2-1)/11*0.9),0))</f>
        <v/>
      </c>
      <c r="D885" s="33"/>
      <c r="E885" s="33"/>
      <c r="F885" s="33"/>
    </row>
    <row r="886" customFormat="false" ht="21.75" hidden="true" customHeight="true" outlineLevel="0" collapsed="false">
      <c r="B886" s="15" t="n">
        <v>3</v>
      </c>
      <c r="C886" s="29" t="str">
        <f aca="false">IF(Items!$D$35="","",ROUND(Items!$D$35*(0.1+(3-1)/11*0.9),0))</f>
        <v/>
      </c>
      <c r="D886" s="30"/>
      <c r="E886" s="30"/>
      <c r="F886" s="30"/>
    </row>
    <row r="887" customFormat="false" ht="21.75" hidden="true" customHeight="true" outlineLevel="0" collapsed="false">
      <c r="B887" s="31" t="n">
        <v>4</v>
      </c>
      <c r="C887" s="32" t="str">
        <f aca="false">IF(Items!$D$35="","",ROUND(Items!$D$35*(0.1+(4-1)/11*0.9),0))</f>
        <v/>
      </c>
      <c r="D887" s="33"/>
      <c r="E887" s="33"/>
      <c r="F887" s="33"/>
    </row>
    <row r="888" customFormat="false" ht="21.75" hidden="true" customHeight="true" outlineLevel="0" collapsed="false">
      <c r="B888" s="15" t="n">
        <v>5</v>
      </c>
      <c r="C888" s="29" t="str">
        <f aca="false">IF(Items!$D$35="","",ROUND(Items!$D$35*(0.1+(5-1)/11*0.9),0))</f>
        <v/>
      </c>
      <c r="D888" s="30"/>
      <c r="E888" s="30"/>
      <c r="F888" s="30"/>
    </row>
    <row r="889" customFormat="false" ht="21.75" hidden="true" customHeight="true" outlineLevel="0" collapsed="false">
      <c r="B889" s="31" t="n">
        <v>6</v>
      </c>
      <c r="C889" s="32" t="str">
        <f aca="false">IF(Items!$D$35="","",ROUND(Items!$D$35*(0.1+(6-1)/11*0.9),0))</f>
        <v/>
      </c>
      <c r="D889" s="33"/>
      <c r="E889" s="33"/>
      <c r="F889" s="33"/>
    </row>
    <row r="890" customFormat="false" ht="21.75" hidden="true" customHeight="true" outlineLevel="0" collapsed="false">
      <c r="B890" s="15" t="n">
        <v>7</v>
      </c>
      <c r="C890" s="29" t="str">
        <f aca="false">IF(Items!$D$35="","",ROUND(Items!$D$35*(0.1+(7-1)/11*0.9),0))</f>
        <v/>
      </c>
      <c r="D890" s="30"/>
      <c r="E890" s="30"/>
      <c r="F890" s="30"/>
    </row>
    <row r="891" customFormat="false" ht="21.75" hidden="true" customHeight="true" outlineLevel="0" collapsed="false">
      <c r="B891" s="31" t="n">
        <v>8</v>
      </c>
      <c r="C891" s="32" t="str">
        <f aca="false">IF(Items!$D$35="","",ROUND(Items!$D$35*(0.1+(8-1)/11*0.9),0))</f>
        <v/>
      </c>
      <c r="D891" s="33"/>
      <c r="E891" s="33"/>
      <c r="F891" s="33"/>
    </row>
    <row r="892" customFormat="false" ht="21.75" hidden="true" customHeight="true" outlineLevel="0" collapsed="false">
      <c r="B892" s="15" t="n">
        <v>9</v>
      </c>
      <c r="C892" s="29" t="str">
        <f aca="false">IF(Items!$D$35="","",ROUND(Items!$D$35*(0.1+(9-1)/11*0.9),0))</f>
        <v/>
      </c>
      <c r="D892" s="30"/>
      <c r="E892" s="30"/>
      <c r="F892" s="30"/>
    </row>
    <row r="893" customFormat="false" ht="21.75" hidden="true" customHeight="true" outlineLevel="0" collapsed="false">
      <c r="B893" s="31" t="n">
        <v>10</v>
      </c>
      <c r="C893" s="32" t="str">
        <f aca="false">IF(Items!$D$35="","",ROUND(Items!$D$35*(0.1+(10-1)/11*0.9),0))</f>
        <v/>
      </c>
      <c r="D893" s="33"/>
      <c r="E893" s="33"/>
      <c r="F893" s="33"/>
    </row>
    <row r="894" customFormat="false" ht="21.75" hidden="true" customHeight="true" outlineLevel="0" collapsed="false">
      <c r="B894" s="15" t="n">
        <v>11</v>
      </c>
      <c r="C894" s="29" t="str">
        <f aca="false">IF(Items!$D$35="","",ROUND(Items!$D$35*(0.1+(11-1)/11*0.9),0))</f>
        <v/>
      </c>
      <c r="D894" s="30"/>
      <c r="E894" s="30"/>
      <c r="F894" s="30"/>
    </row>
    <row r="895" customFormat="false" ht="21.75" hidden="true" customHeight="true" outlineLevel="0" collapsed="false">
      <c r="B895" s="31" t="n">
        <v>12</v>
      </c>
      <c r="C895" s="32" t="str">
        <f aca="false">IF(Items!$D$35="","",ROUND(Items!$D$35*(0.1+(12-1)/11*0.9),0))</f>
        <v/>
      </c>
      <c r="D895" s="33"/>
      <c r="E895" s="33"/>
      <c r="F895" s="33"/>
    </row>
    <row r="896" customFormat="false" ht="25.5" hidden="true" customHeight="true" outlineLevel="0" collapsed="false">
      <c r="B896" s="34" t="s">
        <v>38</v>
      </c>
      <c r="C896" s="35" t="str">
        <f aca="false">IF(Items!$D$35="","",ROUND(Items!$D$35*Setup!$C$14,0))</f>
        <v/>
      </c>
      <c r="D896" s="36"/>
      <c r="E896" s="36"/>
      <c r="F896" s="36"/>
    </row>
    <row r="897" customFormat="false" ht="6" hidden="true" customHeight="true" outlineLevel="0" collapsed="false"/>
    <row r="898" customFormat="false" ht="12" hidden="true" customHeight="true" outlineLevel="0" collapsed="false">
      <c r="B898" s="37" t="s">
        <v>39</v>
      </c>
      <c r="C898" s="37"/>
      <c r="D898" s="37"/>
      <c r="E898" s="37"/>
      <c r="F898" s="37"/>
    </row>
    <row r="899" customFormat="false" ht="21.75" hidden="true" customHeight="true" outlineLevel="0" collapsed="false">
      <c r="B899" s="38" t="s">
        <v>40</v>
      </c>
      <c r="C899" s="38"/>
      <c r="D899" s="38"/>
      <c r="E899" s="38"/>
      <c r="F899" s="38"/>
    </row>
    <row r="900" customFormat="false" ht="6" hidden="true" customHeight="true" outlineLevel="0" collapsed="false"/>
    <row r="901" customFormat="false" ht="30" hidden="true" customHeight="true" outlineLevel="0" collapsed="false">
      <c r="B901" s="22" t="s">
        <v>29</v>
      </c>
      <c r="C901" s="22"/>
      <c r="D901" s="22"/>
      <c r="E901" s="22"/>
      <c r="F901" s="22"/>
    </row>
    <row r="902" customFormat="false" ht="21.75" hidden="true" customHeight="true" outlineLevel="0" collapsed="false">
      <c r="B902" s="23" t="s">
        <v>30</v>
      </c>
      <c r="C902" s="24" t="str">
        <f aca="false">Setup!$C$5</f>
        <v>Your Event Name Here</v>
      </c>
      <c r="D902" s="24"/>
      <c r="E902" s="24"/>
      <c r="F902" s="24"/>
    </row>
    <row r="903" customFormat="false" ht="21.75" hidden="true" customHeight="true" outlineLevel="0" collapsed="false">
      <c r="B903" s="23" t="s">
        <v>31</v>
      </c>
      <c r="C903" s="24" t="str">
        <f aca="false">Setup!$C$7</f>
        <v>Event Date</v>
      </c>
      <c r="D903" s="23" t="s">
        <v>32</v>
      </c>
      <c r="E903" s="24" t="str">
        <f aca="false">Setup!$C$9</f>
        <v>Event Location</v>
      </c>
      <c r="F903" s="24"/>
    </row>
    <row r="904" customFormat="false" ht="6" hidden="true" customHeight="true" outlineLevel="0" collapsed="false"/>
    <row r="905" customFormat="false" ht="13.5" hidden="true" customHeight="true" outlineLevel="0" collapsed="false">
      <c r="B905" s="25" t="s">
        <v>20</v>
      </c>
      <c r="C905" s="25"/>
      <c r="D905" s="25"/>
      <c r="E905" s="25"/>
      <c r="F905" s="25"/>
    </row>
    <row r="906" customFormat="false" ht="36" hidden="true" customHeight="true" outlineLevel="0" collapsed="false">
      <c r="B906" s="26" t="str">
        <f aca="false">IF(Items!$C$36="","",Items!$C$36)</f>
        <v/>
      </c>
      <c r="C906" s="26"/>
      <c r="D906" s="26"/>
      <c r="E906" s="26"/>
      <c r="F906" s="26"/>
    </row>
    <row r="907" customFormat="false" ht="6" hidden="true" customHeight="true" outlineLevel="0" collapsed="false"/>
    <row r="908" customFormat="false" ht="13.5" hidden="true" customHeight="true" outlineLevel="0" collapsed="false">
      <c r="B908" s="25" t="s">
        <v>33</v>
      </c>
      <c r="C908" s="25"/>
      <c r="D908" s="25" t="s">
        <v>22</v>
      </c>
      <c r="E908" s="25"/>
      <c r="F908" s="25"/>
    </row>
    <row r="909" customFormat="false" ht="24" hidden="true" customHeight="true" outlineLevel="0" collapsed="false">
      <c r="B909" s="27" t="str">
        <f aca="false">IF(Items!$D$36="","",Items!$D$36)</f>
        <v/>
      </c>
      <c r="C909" s="27"/>
      <c r="D909" s="28" t="str">
        <f aca="false">IF(Items!$E$36="","",Items!$E$36)</f>
        <v/>
      </c>
      <c r="E909" s="28"/>
      <c r="F909" s="28"/>
    </row>
    <row r="910" customFormat="false" ht="6" hidden="true" customHeight="true" outlineLevel="0" collapsed="false"/>
    <row r="911" customFormat="false" ht="13.5" hidden="true" customHeight="true" outlineLevel="0" collapsed="false">
      <c r="B911" s="3" t="s">
        <v>34</v>
      </c>
      <c r="C911" s="3"/>
      <c r="D911" s="3"/>
      <c r="E911" s="3"/>
      <c r="F911" s="3"/>
    </row>
    <row r="912" customFormat="false" ht="6" hidden="true" customHeight="true" outlineLevel="0" collapsed="false"/>
    <row r="913" customFormat="false" ht="21.75" hidden="true" customHeight="true" outlineLevel="0" collapsed="false">
      <c r="B913" s="12" t="s">
        <v>19</v>
      </c>
      <c r="C913" s="12" t="s">
        <v>35</v>
      </c>
      <c r="D913" s="12" t="s">
        <v>36</v>
      </c>
      <c r="E913" s="12"/>
      <c r="F913" s="12" t="s">
        <v>37</v>
      </c>
    </row>
    <row r="914" customFormat="false" ht="21.75" hidden="true" customHeight="true" outlineLevel="0" collapsed="false">
      <c r="B914" s="15" t="n">
        <v>1</v>
      </c>
      <c r="C914" s="29" t="str">
        <f aca="false">IF(Items!$D$36="","",ROUND(Items!$D$36*(0.1+(1-1)/11*0.9),0))</f>
        <v/>
      </c>
      <c r="D914" s="30"/>
      <c r="E914" s="30"/>
      <c r="F914" s="30"/>
    </row>
    <row r="915" customFormat="false" ht="21.75" hidden="true" customHeight="true" outlineLevel="0" collapsed="false">
      <c r="B915" s="31" t="n">
        <v>2</v>
      </c>
      <c r="C915" s="32" t="str">
        <f aca="false">IF(Items!$D$36="","",ROUND(Items!$D$36*(0.1+(2-1)/11*0.9),0))</f>
        <v/>
      </c>
      <c r="D915" s="33"/>
      <c r="E915" s="33"/>
      <c r="F915" s="33"/>
    </row>
    <row r="916" customFormat="false" ht="21.75" hidden="true" customHeight="true" outlineLevel="0" collapsed="false">
      <c r="B916" s="15" t="n">
        <v>3</v>
      </c>
      <c r="C916" s="29" t="str">
        <f aca="false">IF(Items!$D$36="","",ROUND(Items!$D$36*(0.1+(3-1)/11*0.9),0))</f>
        <v/>
      </c>
      <c r="D916" s="30"/>
      <c r="E916" s="30"/>
      <c r="F916" s="30"/>
    </row>
    <row r="917" customFormat="false" ht="21.75" hidden="true" customHeight="true" outlineLevel="0" collapsed="false">
      <c r="B917" s="31" t="n">
        <v>4</v>
      </c>
      <c r="C917" s="32" t="str">
        <f aca="false">IF(Items!$D$36="","",ROUND(Items!$D$36*(0.1+(4-1)/11*0.9),0))</f>
        <v/>
      </c>
      <c r="D917" s="33"/>
      <c r="E917" s="33"/>
      <c r="F917" s="33"/>
    </row>
    <row r="918" customFormat="false" ht="21.75" hidden="true" customHeight="true" outlineLevel="0" collapsed="false">
      <c r="B918" s="15" t="n">
        <v>5</v>
      </c>
      <c r="C918" s="29" t="str">
        <f aca="false">IF(Items!$D$36="","",ROUND(Items!$D$36*(0.1+(5-1)/11*0.9),0))</f>
        <v/>
      </c>
      <c r="D918" s="30"/>
      <c r="E918" s="30"/>
      <c r="F918" s="30"/>
    </row>
    <row r="919" customFormat="false" ht="21.75" hidden="true" customHeight="true" outlineLevel="0" collapsed="false">
      <c r="B919" s="31" t="n">
        <v>6</v>
      </c>
      <c r="C919" s="32" t="str">
        <f aca="false">IF(Items!$D$36="","",ROUND(Items!$D$36*(0.1+(6-1)/11*0.9),0))</f>
        <v/>
      </c>
      <c r="D919" s="33"/>
      <c r="E919" s="33"/>
      <c r="F919" s="33"/>
    </row>
    <row r="920" customFormat="false" ht="21.75" hidden="true" customHeight="true" outlineLevel="0" collapsed="false">
      <c r="B920" s="15" t="n">
        <v>7</v>
      </c>
      <c r="C920" s="29" t="str">
        <f aca="false">IF(Items!$D$36="","",ROUND(Items!$D$36*(0.1+(7-1)/11*0.9),0))</f>
        <v/>
      </c>
      <c r="D920" s="30"/>
      <c r="E920" s="30"/>
      <c r="F920" s="30"/>
    </row>
    <row r="921" customFormat="false" ht="21.75" hidden="true" customHeight="true" outlineLevel="0" collapsed="false">
      <c r="B921" s="31" t="n">
        <v>8</v>
      </c>
      <c r="C921" s="32" t="str">
        <f aca="false">IF(Items!$D$36="","",ROUND(Items!$D$36*(0.1+(8-1)/11*0.9),0))</f>
        <v/>
      </c>
      <c r="D921" s="33"/>
      <c r="E921" s="33"/>
      <c r="F921" s="33"/>
    </row>
    <row r="922" customFormat="false" ht="21.75" hidden="true" customHeight="true" outlineLevel="0" collapsed="false">
      <c r="B922" s="15" t="n">
        <v>9</v>
      </c>
      <c r="C922" s="29" t="str">
        <f aca="false">IF(Items!$D$36="","",ROUND(Items!$D$36*(0.1+(9-1)/11*0.9),0))</f>
        <v/>
      </c>
      <c r="D922" s="30"/>
      <c r="E922" s="30"/>
      <c r="F922" s="30"/>
    </row>
    <row r="923" customFormat="false" ht="21.75" hidden="true" customHeight="true" outlineLevel="0" collapsed="false">
      <c r="B923" s="31" t="n">
        <v>10</v>
      </c>
      <c r="C923" s="32" t="str">
        <f aca="false">IF(Items!$D$36="","",ROUND(Items!$D$36*(0.1+(10-1)/11*0.9),0))</f>
        <v/>
      </c>
      <c r="D923" s="33"/>
      <c r="E923" s="33"/>
      <c r="F923" s="33"/>
    </row>
    <row r="924" customFormat="false" ht="21.75" hidden="true" customHeight="true" outlineLevel="0" collapsed="false">
      <c r="B924" s="15" t="n">
        <v>11</v>
      </c>
      <c r="C924" s="29" t="str">
        <f aca="false">IF(Items!$D$36="","",ROUND(Items!$D$36*(0.1+(11-1)/11*0.9),0))</f>
        <v/>
      </c>
      <c r="D924" s="30"/>
      <c r="E924" s="30"/>
      <c r="F924" s="30"/>
    </row>
    <row r="925" customFormat="false" ht="21.75" hidden="true" customHeight="true" outlineLevel="0" collapsed="false">
      <c r="B925" s="31" t="n">
        <v>12</v>
      </c>
      <c r="C925" s="32" t="str">
        <f aca="false">IF(Items!$D$36="","",ROUND(Items!$D$36*(0.1+(12-1)/11*0.9),0))</f>
        <v/>
      </c>
      <c r="D925" s="33"/>
      <c r="E925" s="33"/>
      <c r="F925" s="33"/>
    </row>
    <row r="926" customFormat="false" ht="25.5" hidden="true" customHeight="true" outlineLevel="0" collapsed="false">
      <c r="B926" s="34" t="s">
        <v>38</v>
      </c>
      <c r="C926" s="35" t="str">
        <f aca="false">IF(Items!$D$36="","",ROUND(Items!$D$36*Setup!$C$14,0))</f>
        <v/>
      </c>
      <c r="D926" s="36"/>
      <c r="E926" s="36"/>
      <c r="F926" s="36"/>
    </row>
    <row r="927" customFormat="false" ht="6" hidden="true" customHeight="true" outlineLevel="0" collapsed="false"/>
    <row r="928" customFormat="false" ht="12" hidden="true" customHeight="true" outlineLevel="0" collapsed="false">
      <c r="B928" s="37" t="s">
        <v>39</v>
      </c>
      <c r="C928" s="37"/>
      <c r="D928" s="37"/>
      <c r="E928" s="37"/>
      <c r="F928" s="37"/>
    </row>
    <row r="929" customFormat="false" ht="21.75" hidden="true" customHeight="true" outlineLevel="0" collapsed="false">
      <c r="B929" s="38" t="s">
        <v>40</v>
      </c>
      <c r="C929" s="38"/>
      <c r="D929" s="38"/>
      <c r="E929" s="38"/>
      <c r="F929" s="38"/>
    </row>
    <row r="930" customFormat="false" ht="6" hidden="true" customHeight="true" outlineLevel="0" collapsed="false"/>
    <row r="931" customFormat="false" ht="30" hidden="true" customHeight="true" outlineLevel="0" collapsed="false">
      <c r="B931" s="22" t="s">
        <v>29</v>
      </c>
      <c r="C931" s="22"/>
      <c r="D931" s="22"/>
      <c r="E931" s="22"/>
      <c r="F931" s="22"/>
    </row>
    <row r="932" customFormat="false" ht="21.75" hidden="true" customHeight="true" outlineLevel="0" collapsed="false">
      <c r="B932" s="23" t="s">
        <v>30</v>
      </c>
      <c r="C932" s="24" t="str">
        <f aca="false">Setup!$C$5</f>
        <v>Your Event Name Here</v>
      </c>
      <c r="D932" s="24"/>
      <c r="E932" s="24"/>
      <c r="F932" s="24"/>
    </row>
    <row r="933" customFormat="false" ht="21.75" hidden="true" customHeight="true" outlineLevel="0" collapsed="false">
      <c r="B933" s="23" t="s">
        <v>31</v>
      </c>
      <c r="C933" s="24" t="str">
        <f aca="false">Setup!$C$7</f>
        <v>Event Date</v>
      </c>
      <c r="D933" s="23" t="s">
        <v>32</v>
      </c>
      <c r="E933" s="24" t="str">
        <f aca="false">Setup!$C$9</f>
        <v>Event Location</v>
      </c>
      <c r="F933" s="24"/>
    </row>
    <row r="934" customFormat="false" ht="6" hidden="true" customHeight="true" outlineLevel="0" collapsed="false"/>
    <row r="935" customFormat="false" ht="13.5" hidden="true" customHeight="true" outlineLevel="0" collapsed="false">
      <c r="B935" s="25" t="s">
        <v>20</v>
      </c>
      <c r="C935" s="25"/>
      <c r="D935" s="25"/>
      <c r="E935" s="25"/>
      <c r="F935" s="25"/>
    </row>
    <row r="936" customFormat="false" ht="36" hidden="true" customHeight="true" outlineLevel="0" collapsed="false">
      <c r="B936" s="26" t="str">
        <f aca="false">IF(Items!$C$37="","",Items!$C$37)</f>
        <v/>
      </c>
      <c r="C936" s="26"/>
      <c r="D936" s="26"/>
      <c r="E936" s="26"/>
      <c r="F936" s="26"/>
    </row>
    <row r="937" customFormat="false" ht="6" hidden="true" customHeight="true" outlineLevel="0" collapsed="false"/>
    <row r="938" customFormat="false" ht="13.5" hidden="true" customHeight="true" outlineLevel="0" collapsed="false">
      <c r="B938" s="25" t="s">
        <v>33</v>
      </c>
      <c r="C938" s="25"/>
      <c r="D938" s="25" t="s">
        <v>22</v>
      </c>
      <c r="E938" s="25"/>
      <c r="F938" s="25"/>
    </row>
    <row r="939" customFormat="false" ht="24" hidden="true" customHeight="true" outlineLevel="0" collapsed="false">
      <c r="B939" s="27" t="str">
        <f aca="false">IF(Items!$D$37="","",Items!$D$37)</f>
        <v/>
      </c>
      <c r="C939" s="27"/>
      <c r="D939" s="28" t="str">
        <f aca="false">IF(Items!$E$37="","",Items!$E$37)</f>
        <v/>
      </c>
      <c r="E939" s="28"/>
      <c r="F939" s="28"/>
    </row>
    <row r="940" customFormat="false" ht="6" hidden="true" customHeight="true" outlineLevel="0" collapsed="false"/>
    <row r="941" customFormat="false" ht="13.5" hidden="true" customHeight="true" outlineLevel="0" collapsed="false">
      <c r="B941" s="3" t="s">
        <v>34</v>
      </c>
      <c r="C941" s="3"/>
      <c r="D941" s="3"/>
      <c r="E941" s="3"/>
      <c r="F941" s="3"/>
    </row>
    <row r="942" customFormat="false" ht="6" hidden="true" customHeight="true" outlineLevel="0" collapsed="false"/>
    <row r="943" customFormat="false" ht="21.75" hidden="true" customHeight="true" outlineLevel="0" collapsed="false">
      <c r="B943" s="12" t="s">
        <v>19</v>
      </c>
      <c r="C943" s="12" t="s">
        <v>35</v>
      </c>
      <c r="D943" s="12" t="s">
        <v>36</v>
      </c>
      <c r="E943" s="12"/>
      <c r="F943" s="12" t="s">
        <v>37</v>
      </c>
    </row>
    <row r="944" customFormat="false" ht="21.75" hidden="true" customHeight="true" outlineLevel="0" collapsed="false">
      <c r="B944" s="15" t="n">
        <v>1</v>
      </c>
      <c r="C944" s="29" t="str">
        <f aca="false">IF(Items!$D$37="","",ROUND(Items!$D$37*(0.1+(1-1)/11*0.9),0))</f>
        <v/>
      </c>
      <c r="D944" s="30"/>
      <c r="E944" s="30"/>
      <c r="F944" s="30"/>
    </row>
    <row r="945" customFormat="false" ht="21.75" hidden="true" customHeight="true" outlineLevel="0" collapsed="false">
      <c r="B945" s="31" t="n">
        <v>2</v>
      </c>
      <c r="C945" s="32" t="str">
        <f aca="false">IF(Items!$D$37="","",ROUND(Items!$D$37*(0.1+(2-1)/11*0.9),0))</f>
        <v/>
      </c>
      <c r="D945" s="33"/>
      <c r="E945" s="33"/>
      <c r="F945" s="33"/>
    </row>
    <row r="946" customFormat="false" ht="21.75" hidden="true" customHeight="true" outlineLevel="0" collapsed="false">
      <c r="B946" s="15" t="n">
        <v>3</v>
      </c>
      <c r="C946" s="29" t="str">
        <f aca="false">IF(Items!$D$37="","",ROUND(Items!$D$37*(0.1+(3-1)/11*0.9),0))</f>
        <v/>
      </c>
      <c r="D946" s="30"/>
      <c r="E946" s="30"/>
      <c r="F946" s="30"/>
    </row>
    <row r="947" customFormat="false" ht="21.75" hidden="true" customHeight="true" outlineLevel="0" collapsed="false">
      <c r="B947" s="31" t="n">
        <v>4</v>
      </c>
      <c r="C947" s="32" t="str">
        <f aca="false">IF(Items!$D$37="","",ROUND(Items!$D$37*(0.1+(4-1)/11*0.9),0))</f>
        <v/>
      </c>
      <c r="D947" s="33"/>
      <c r="E947" s="33"/>
      <c r="F947" s="33"/>
    </row>
    <row r="948" customFormat="false" ht="21.75" hidden="true" customHeight="true" outlineLevel="0" collapsed="false">
      <c r="B948" s="15" t="n">
        <v>5</v>
      </c>
      <c r="C948" s="29" t="str">
        <f aca="false">IF(Items!$D$37="","",ROUND(Items!$D$37*(0.1+(5-1)/11*0.9),0))</f>
        <v/>
      </c>
      <c r="D948" s="30"/>
      <c r="E948" s="30"/>
      <c r="F948" s="30"/>
    </row>
    <row r="949" customFormat="false" ht="21.75" hidden="true" customHeight="true" outlineLevel="0" collapsed="false">
      <c r="B949" s="31" t="n">
        <v>6</v>
      </c>
      <c r="C949" s="32" t="str">
        <f aca="false">IF(Items!$D$37="","",ROUND(Items!$D$37*(0.1+(6-1)/11*0.9),0))</f>
        <v/>
      </c>
      <c r="D949" s="33"/>
      <c r="E949" s="33"/>
      <c r="F949" s="33"/>
    </row>
    <row r="950" customFormat="false" ht="21.75" hidden="true" customHeight="true" outlineLevel="0" collapsed="false">
      <c r="B950" s="15" t="n">
        <v>7</v>
      </c>
      <c r="C950" s="29" t="str">
        <f aca="false">IF(Items!$D$37="","",ROUND(Items!$D$37*(0.1+(7-1)/11*0.9),0))</f>
        <v/>
      </c>
      <c r="D950" s="30"/>
      <c r="E950" s="30"/>
      <c r="F950" s="30"/>
    </row>
    <row r="951" customFormat="false" ht="21.75" hidden="true" customHeight="true" outlineLevel="0" collapsed="false">
      <c r="B951" s="31" t="n">
        <v>8</v>
      </c>
      <c r="C951" s="32" t="str">
        <f aca="false">IF(Items!$D$37="","",ROUND(Items!$D$37*(0.1+(8-1)/11*0.9),0))</f>
        <v/>
      </c>
      <c r="D951" s="33"/>
      <c r="E951" s="33"/>
      <c r="F951" s="33"/>
    </row>
    <row r="952" customFormat="false" ht="21.75" hidden="true" customHeight="true" outlineLevel="0" collapsed="false">
      <c r="B952" s="15" t="n">
        <v>9</v>
      </c>
      <c r="C952" s="29" t="str">
        <f aca="false">IF(Items!$D$37="","",ROUND(Items!$D$37*(0.1+(9-1)/11*0.9),0))</f>
        <v/>
      </c>
      <c r="D952" s="30"/>
      <c r="E952" s="30"/>
      <c r="F952" s="30"/>
    </row>
    <row r="953" customFormat="false" ht="21.75" hidden="true" customHeight="true" outlineLevel="0" collapsed="false">
      <c r="B953" s="31" t="n">
        <v>10</v>
      </c>
      <c r="C953" s="32" t="str">
        <f aca="false">IF(Items!$D$37="","",ROUND(Items!$D$37*(0.1+(10-1)/11*0.9),0))</f>
        <v/>
      </c>
      <c r="D953" s="33"/>
      <c r="E953" s="33"/>
      <c r="F953" s="33"/>
    </row>
    <row r="954" customFormat="false" ht="21.75" hidden="true" customHeight="true" outlineLevel="0" collapsed="false">
      <c r="B954" s="15" t="n">
        <v>11</v>
      </c>
      <c r="C954" s="29" t="str">
        <f aca="false">IF(Items!$D$37="","",ROUND(Items!$D$37*(0.1+(11-1)/11*0.9),0))</f>
        <v/>
      </c>
      <c r="D954" s="30"/>
      <c r="E954" s="30"/>
      <c r="F954" s="30"/>
    </row>
    <row r="955" customFormat="false" ht="21.75" hidden="true" customHeight="true" outlineLevel="0" collapsed="false">
      <c r="B955" s="31" t="n">
        <v>12</v>
      </c>
      <c r="C955" s="32" t="str">
        <f aca="false">IF(Items!$D$37="","",ROUND(Items!$D$37*(0.1+(12-1)/11*0.9),0))</f>
        <v/>
      </c>
      <c r="D955" s="33"/>
      <c r="E955" s="33"/>
      <c r="F955" s="33"/>
    </row>
    <row r="956" customFormat="false" ht="25.5" hidden="true" customHeight="true" outlineLevel="0" collapsed="false">
      <c r="B956" s="34" t="s">
        <v>38</v>
      </c>
      <c r="C956" s="35" t="str">
        <f aca="false">IF(Items!$D$37="","",ROUND(Items!$D$37*Setup!$C$14,0))</f>
        <v/>
      </c>
      <c r="D956" s="36"/>
      <c r="E956" s="36"/>
      <c r="F956" s="36"/>
    </row>
    <row r="957" customFormat="false" ht="6" hidden="true" customHeight="true" outlineLevel="0" collapsed="false"/>
    <row r="958" customFormat="false" ht="12" hidden="true" customHeight="true" outlineLevel="0" collapsed="false">
      <c r="B958" s="37" t="s">
        <v>39</v>
      </c>
      <c r="C958" s="37"/>
      <c r="D958" s="37"/>
      <c r="E958" s="37"/>
      <c r="F958" s="37"/>
    </row>
    <row r="959" customFormat="false" ht="21.75" hidden="true" customHeight="true" outlineLevel="0" collapsed="false">
      <c r="B959" s="38" t="s">
        <v>40</v>
      </c>
      <c r="C959" s="38"/>
      <c r="D959" s="38"/>
      <c r="E959" s="38"/>
      <c r="F959" s="38"/>
    </row>
    <row r="960" customFormat="false" ht="6" hidden="true" customHeight="true" outlineLevel="0" collapsed="false"/>
    <row r="961" customFormat="false" ht="30" hidden="true" customHeight="true" outlineLevel="0" collapsed="false">
      <c r="B961" s="22" t="s">
        <v>29</v>
      </c>
      <c r="C961" s="22"/>
      <c r="D961" s="22"/>
      <c r="E961" s="22"/>
      <c r="F961" s="22"/>
    </row>
    <row r="962" customFormat="false" ht="21.75" hidden="true" customHeight="true" outlineLevel="0" collapsed="false">
      <c r="B962" s="23" t="s">
        <v>30</v>
      </c>
      <c r="C962" s="24" t="str">
        <f aca="false">Setup!$C$5</f>
        <v>Your Event Name Here</v>
      </c>
      <c r="D962" s="24"/>
      <c r="E962" s="24"/>
      <c r="F962" s="24"/>
    </row>
    <row r="963" customFormat="false" ht="21.75" hidden="true" customHeight="true" outlineLevel="0" collapsed="false">
      <c r="B963" s="23" t="s">
        <v>31</v>
      </c>
      <c r="C963" s="24" t="str">
        <f aca="false">Setup!$C$7</f>
        <v>Event Date</v>
      </c>
      <c r="D963" s="23" t="s">
        <v>32</v>
      </c>
      <c r="E963" s="24" t="str">
        <f aca="false">Setup!$C$9</f>
        <v>Event Location</v>
      </c>
      <c r="F963" s="24"/>
    </row>
    <row r="964" customFormat="false" ht="6" hidden="true" customHeight="true" outlineLevel="0" collapsed="false"/>
    <row r="965" customFormat="false" ht="13.5" hidden="true" customHeight="true" outlineLevel="0" collapsed="false">
      <c r="B965" s="25" t="s">
        <v>20</v>
      </c>
      <c r="C965" s="25"/>
      <c r="D965" s="25"/>
      <c r="E965" s="25"/>
      <c r="F965" s="25"/>
    </row>
    <row r="966" customFormat="false" ht="36" hidden="true" customHeight="true" outlineLevel="0" collapsed="false">
      <c r="B966" s="26" t="str">
        <f aca="false">IF(Items!$C$38="","",Items!$C$38)</f>
        <v/>
      </c>
      <c r="C966" s="26"/>
      <c r="D966" s="26"/>
      <c r="E966" s="26"/>
      <c r="F966" s="26"/>
    </row>
    <row r="967" customFormat="false" ht="6" hidden="true" customHeight="true" outlineLevel="0" collapsed="false"/>
    <row r="968" customFormat="false" ht="13.5" hidden="true" customHeight="true" outlineLevel="0" collapsed="false">
      <c r="B968" s="25" t="s">
        <v>33</v>
      </c>
      <c r="C968" s="25"/>
      <c r="D968" s="25" t="s">
        <v>22</v>
      </c>
      <c r="E968" s="25"/>
      <c r="F968" s="25"/>
    </row>
    <row r="969" customFormat="false" ht="24" hidden="true" customHeight="true" outlineLevel="0" collapsed="false">
      <c r="B969" s="27" t="str">
        <f aca="false">IF(Items!$D$38="","",Items!$D$38)</f>
        <v/>
      </c>
      <c r="C969" s="27"/>
      <c r="D969" s="28" t="str">
        <f aca="false">IF(Items!$E$38="","",Items!$E$38)</f>
        <v/>
      </c>
      <c r="E969" s="28"/>
      <c r="F969" s="28"/>
    </row>
    <row r="970" customFormat="false" ht="6" hidden="true" customHeight="true" outlineLevel="0" collapsed="false"/>
    <row r="971" customFormat="false" ht="13.5" hidden="true" customHeight="true" outlineLevel="0" collapsed="false">
      <c r="B971" s="3" t="s">
        <v>34</v>
      </c>
      <c r="C971" s="3"/>
      <c r="D971" s="3"/>
      <c r="E971" s="3"/>
      <c r="F971" s="3"/>
    </row>
    <row r="972" customFormat="false" ht="6" hidden="true" customHeight="true" outlineLevel="0" collapsed="false"/>
    <row r="973" customFormat="false" ht="21.75" hidden="true" customHeight="true" outlineLevel="0" collapsed="false">
      <c r="B973" s="12" t="s">
        <v>19</v>
      </c>
      <c r="C973" s="12" t="s">
        <v>35</v>
      </c>
      <c r="D973" s="12" t="s">
        <v>36</v>
      </c>
      <c r="E973" s="12"/>
      <c r="F973" s="12" t="s">
        <v>37</v>
      </c>
    </row>
    <row r="974" customFormat="false" ht="21.75" hidden="true" customHeight="true" outlineLevel="0" collapsed="false">
      <c r="B974" s="15" t="n">
        <v>1</v>
      </c>
      <c r="C974" s="29" t="str">
        <f aca="false">IF(Items!$D$38="","",ROUND(Items!$D$38*(0.1+(1-1)/11*0.9),0))</f>
        <v/>
      </c>
      <c r="D974" s="30"/>
      <c r="E974" s="30"/>
      <c r="F974" s="30"/>
    </row>
    <row r="975" customFormat="false" ht="21.75" hidden="true" customHeight="true" outlineLevel="0" collapsed="false">
      <c r="B975" s="31" t="n">
        <v>2</v>
      </c>
      <c r="C975" s="32" t="str">
        <f aca="false">IF(Items!$D$38="","",ROUND(Items!$D$38*(0.1+(2-1)/11*0.9),0))</f>
        <v/>
      </c>
      <c r="D975" s="33"/>
      <c r="E975" s="33"/>
      <c r="F975" s="33"/>
    </row>
    <row r="976" customFormat="false" ht="21.75" hidden="true" customHeight="true" outlineLevel="0" collapsed="false">
      <c r="B976" s="15" t="n">
        <v>3</v>
      </c>
      <c r="C976" s="29" t="str">
        <f aca="false">IF(Items!$D$38="","",ROUND(Items!$D$38*(0.1+(3-1)/11*0.9),0))</f>
        <v/>
      </c>
      <c r="D976" s="30"/>
      <c r="E976" s="30"/>
      <c r="F976" s="30"/>
    </row>
    <row r="977" customFormat="false" ht="21.75" hidden="true" customHeight="true" outlineLevel="0" collapsed="false">
      <c r="B977" s="31" t="n">
        <v>4</v>
      </c>
      <c r="C977" s="32" t="str">
        <f aca="false">IF(Items!$D$38="","",ROUND(Items!$D$38*(0.1+(4-1)/11*0.9),0))</f>
        <v/>
      </c>
      <c r="D977" s="33"/>
      <c r="E977" s="33"/>
      <c r="F977" s="33"/>
    </row>
    <row r="978" customFormat="false" ht="21.75" hidden="true" customHeight="true" outlineLevel="0" collapsed="false">
      <c r="B978" s="15" t="n">
        <v>5</v>
      </c>
      <c r="C978" s="29" t="str">
        <f aca="false">IF(Items!$D$38="","",ROUND(Items!$D$38*(0.1+(5-1)/11*0.9),0))</f>
        <v/>
      </c>
      <c r="D978" s="30"/>
      <c r="E978" s="30"/>
      <c r="F978" s="30"/>
    </row>
    <row r="979" customFormat="false" ht="21.75" hidden="true" customHeight="true" outlineLevel="0" collapsed="false">
      <c r="B979" s="31" t="n">
        <v>6</v>
      </c>
      <c r="C979" s="32" t="str">
        <f aca="false">IF(Items!$D$38="","",ROUND(Items!$D$38*(0.1+(6-1)/11*0.9),0))</f>
        <v/>
      </c>
      <c r="D979" s="33"/>
      <c r="E979" s="33"/>
      <c r="F979" s="33"/>
    </row>
    <row r="980" customFormat="false" ht="21.75" hidden="true" customHeight="true" outlineLevel="0" collapsed="false">
      <c r="B980" s="15" t="n">
        <v>7</v>
      </c>
      <c r="C980" s="29" t="str">
        <f aca="false">IF(Items!$D$38="","",ROUND(Items!$D$38*(0.1+(7-1)/11*0.9),0))</f>
        <v/>
      </c>
      <c r="D980" s="30"/>
      <c r="E980" s="30"/>
      <c r="F980" s="30"/>
    </row>
    <row r="981" customFormat="false" ht="21.75" hidden="true" customHeight="true" outlineLevel="0" collapsed="false">
      <c r="B981" s="31" t="n">
        <v>8</v>
      </c>
      <c r="C981" s="32" t="str">
        <f aca="false">IF(Items!$D$38="","",ROUND(Items!$D$38*(0.1+(8-1)/11*0.9),0))</f>
        <v/>
      </c>
      <c r="D981" s="33"/>
      <c r="E981" s="33"/>
      <c r="F981" s="33"/>
    </row>
    <row r="982" customFormat="false" ht="21.75" hidden="true" customHeight="true" outlineLevel="0" collapsed="false">
      <c r="B982" s="15" t="n">
        <v>9</v>
      </c>
      <c r="C982" s="29" t="str">
        <f aca="false">IF(Items!$D$38="","",ROUND(Items!$D$38*(0.1+(9-1)/11*0.9),0))</f>
        <v/>
      </c>
      <c r="D982" s="30"/>
      <c r="E982" s="30"/>
      <c r="F982" s="30"/>
    </row>
    <row r="983" customFormat="false" ht="21.75" hidden="true" customHeight="true" outlineLevel="0" collapsed="false">
      <c r="B983" s="31" t="n">
        <v>10</v>
      </c>
      <c r="C983" s="32" t="str">
        <f aca="false">IF(Items!$D$38="","",ROUND(Items!$D$38*(0.1+(10-1)/11*0.9),0))</f>
        <v/>
      </c>
      <c r="D983" s="33"/>
      <c r="E983" s="33"/>
      <c r="F983" s="33"/>
    </row>
    <row r="984" customFormat="false" ht="21.75" hidden="true" customHeight="true" outlineLevel="0" collapsed="false">
      <c r="B984" s="15" t="n">
        <v>11</v>
      </c>
      <c r="C984" s="29" t="str">
        <f aca="false">IF(Items!$D$38="","",ROUND(Items!$D$38*(0.1+(11-1)/11*0.9),0))</f>
        <v/>
      </c>
      <c r="D984" s="30"/>
      <c r="E984" s="30"/>
      <c r="F984" s="30"/>
    </row>
    <row r="985" customFormat="false" ht="21.75" hidden="true" customHeight="true" outlineLevel="0" collapsed="false">
      <c r="B985" s="31" t="n">
        <v>12</v>
      </c>
      <c r="C985" s="32" t="str">
        <f aca="false">IF(Items!$D$38="","",ROUND(Items!$D$38*(0.1+(12-1)/11*0.9),0))</f>
        <v/>
      </c>
      <c r="D985" s="33"/>
      <c r="E985" s="33"/>
      <c r="F985" s="33"/>
    </row>
    <row r="986" customFormat="false" ht="25.5" hidden="true" customHeight="true" outlineLevel="0" collapsed="false">
      <c r="B986" s="34" t="s">
        <v>38</v>
      </c>
      <c r="C986" s="35" t="str">
        <f aca="false">IF(Items!$D$38="","",ROUND(Items!$D$38*Setup!$C$14,0))</f>
        <v/>
      </c>
      <c r="D986" s="36"/>
      <c r="E986" s="36"/>
      <c r="F986" s="36"/>
    </row>
    <row r="987" customFormat="false" ht="6" hidden="true" customHeight="true" outlineLevel="0" collapsed="false"/>
    <row r="988" customFormat="false" ht="12" hidden="true" customHeight="true" outlineLevel="0" collapsed="false">
      <c r="B988" s="37" t="s">
        <v>39</v>
      </c>
      <c r="C988" s="37"/>
      <c r="D988" s="37"/>
      <c r="E988" s="37"/>
      <c r="F988" s="37"/>
    </row>
    <row r="989" customFormat="false" ht="21.75" hidden="true" customHeight="true" outlineLevel="0" collapsed="false">
      <c r="B989" s="38" t="s">
        <v>40</v>
      </c>
      <c r="C989" s="38"/>
      <c r="D989" s="38"/>
      <c r="E989" s="38"/>
      <c r="F989" s="38"/>
    </row>
    <row r="990" customFormat="false" ht="6" hidden="true" customHeight="true" outlineLevel="0" collapsed="false"/>
    <row r="991" customFormat="false" ht="30" hidden="true" customHeight="true" outlineLevel="0" collapsed="false">
      <c r="B991" s="22" t="s">
        <v>29</v>
      </c>
      <c r="C991" s="22"/>
      <c r="D991" s="22"/>
      <c r="E991" s="22"/>
      <c r="F991" s="22"/>
    </row>
    <row r="992" customFormat="false" ht="21.75" hidden="true" customHeight="true" outlineLevel="0" collapsed="false">
      <c r="B992" s="23" t="s">
        <v>30</v>
      </c>
      <c r="C992" s="24" t="str">
        <f aca="false">Setup!$C$5</f>
        <v>Your Event Name Here</v>
      </c>
      <c r="D992" s="24"/>
      <c r="E992" s="24"/>
      <c r="F992" s="24"/>
    </row>
    <row r="993" customFormat="false" ht="21.75" hidden="true" customHeight="true" outlineLevel="0" collapsed="false">
      <c r="B993" s="23" t="s">
        <v>31</v>
      </c>
      <c r="C993" s="24" t="str">
        <f aca="false">Setup!$C$7</f>
        <v>Event Date</v>
      </c>
      <c r="D993" s="23" t="s">
        <v>32</v>
      </c>
      <c r="E993" s="24" t="str">
        <f aca="false">Setup!$C$9</f>
        <v>Event Location</v>
      </c>
      <c r="F993" s="24"/>
    </row>
    <row r="994" customFormat="false" ht="6" hidden="true" customHeight="true" outlineLevel="0" collapsed="false"/>
    <row r="995" customFormat="false" ht="13.5" hidden="true" customHeight="true" outlineLevel="0" collapsed="false">
      <c r="B995" s="25" t="s">
        <v>20</v>
      </c>
      <c r="C995" s="25"/>
      <c r="D995" s="25"/>
      <c r="E995" s="25"/>
      <c r="F995" s="25"/>
    </row>
    <row r="996" customFormat="false" ht="36" hidden="true" customHeight="true" outlineLevel="0" collapsed="false">
      <c r="B996" s="26" t="str">
        <f aca="false">IF(Items!$C$39="","",Items!$C$39)</f>
        <v/>
      </c>
      <c r="C996" s="26"/>
      <c r="D996" s="26"/>
      <c r="E996" s="26"/>
      <c r="F996" s="26"/>
    </row>
    <row r="997" customFormat="false" ht="6" hidden="true" customHeight="true" outlineLevel="0" collapsed="false"/>
    <row r="998" customFormat="false" ht="13.5" hidden="true" customHeight="true" outlineLevel="0" collapsed="false">
      <c r="B998" s="25" t="s">
        <v>33</v>
      </c>
      <c r="C998" s="25"/>
      <c r="D998" s="25" t="s">
        <v>22</v>
      </c>
      <c r="E998" s="25"/>
      <c r="F998" s="25"/>
    </row>
    <row r="999" customFormat="false" ht="24" hidden="true" customHeight="true" outlineLevel="0" collapsed="false">
      <c r="B999" s="27" t="str">
        <f aca="false">IF(Items!$D$39="","",Items!$D$39)</f>
        <v/>
      </c>
      <c r="C999" s="27"/>
      <c r="D999" s="28" t="str">
        <f aca="false">IF(Items!$E$39="","",Items!$E$39)</f>
        <v/>
      </c>
      <c r="E999" s="28"/>
      <c r="F999" s="28"/>
    </row>
    <row r="1000" customFormat="false" ht="6" hidden="true" customHeight="true" outlineLevel="0" collapsed="false"/>
    <row r="1001" customFormat="false" ht="13.5" hidden="true" customHeight="true" outlineLevel="0" collapsed="false">
      <c r="B1001" s="3" t="s">
        <v>34</v>
      </c>
      <c r="C1001" s="3"/>
      <c r="D1001" s="3"/>
      <c r="E1001" s="3"/>
      <c r="F1001" s="3"/>
    </row>
    <row r="1002" customFormat="false" ht="6" hidden="true" customHeight="true" outlineLevel="0" collapsed="false"/>
    <row r="1003" customFormat="false" ht="21.75" hidden="true" customHeight="true" outlineLevel="0" collapsed="false">
      <c r="B1003" s="12" t="s">
        <v>19</v>
      </c>
      <c r="C1003" s="12" t="s">
        <v>35</v>
      </c>
      <c r="D1003" s="12" t="s">
        <v>36</v>
      </c>
      <c r="E1003" s="12"/>
      <c r="F1003" s="12" t="s">
        <v>37</v>
      </c>
    </row>
    <row r="1004" customFormat="false" ht="21.75" hidden="true" customHeight="true" outlineLevel="0" collapsed="false">
      <c r="B1004" s="15" t="n">
        <v>1</v>
      </c>
      <c r="C1004" s="29" t="str">
        <f aca="false">IF(Items!$D$39="","",ROUND(Items!$D$39*(0.1+(1-1)/11*0.9),0))</f>
        <v/>
      </c>
      <c r="D1004" s="30"/>
      <c r="E1004" s="30"/>
      <c r="F1004" s="30"/>
    </row>
    <row r="1005" customFormat="false" ht="21.75" hidden="true" customHeight="true" outlineLevel="0" collapsed="false">
      <c r="B1005" s="31" t="n">
        <v>2</v>
      </c>
      <c r="C1005" s="32" t="str">
        <f aca="false">IF(Items!$D$39="","",ROUND(Items!$D$39*(0.1+(2-1)/11*0.9),0))</f>
        <v/>
      </c>
      <c r="D1005" s="33"/>
      <c r="E1005" s="33"/>
      <c r="F1005" s="33"/>
    </row>
    <row r="1006" customFormat="false" ht="21.75" hidden="true" customHeight="true" outlineLevel="0" collapsed="false">
      <c r="B1006" s="15" t="n">
        <v>3</v>
      </c>
      <c r="C1006" s="29" t="str">
        <f aca="false">IF(Items!$D$39="","",ROUND(Items!$D$39*(0.1+(3-1)/11*0.9),0))</f>
        <v/>
      </c>
      <c r="D1006" s="30"/>
      <c r="E1006" s="30"/>
      <c r="F1006" s="30"/>
    </row>
    <row r="1007" customFormat="false" ht="21.75" hidden="true" customHeight="true" outlineLevel="0" collapsed="false">
      <c r="B1007" s="31" t="n">
        <v>4</v>
      </c>
      <c r="C1007" s="32" t="str">
        <f aca="false">IF(Items!$D$39="","",ROUND(Items!$D$39*(0.1+(4-1)/11*0.9),0))</f>
        <v/>
      </c>
      <c r="D1007" s="33"/>
      <c r="E1007" s="33"/>
      <c r="F1007" s="33"/>
    </row>
    <row r="1008" customFormat="false" ht="21.75" hidden="true" customHeight="true" outlineLevel="0" collapsed="false">
      <c r="B1008" s="15" t="n">
        <v>5</v>
      </c>
      <c r="C1008" s="29" t="str">
        <f aca="false">IF(Items!$D$39="","",ROUND(Items!$D$39*(0.1+(5-1)/11*0.9),0))</f>
        <v/>
      </c>
      <c r="D1008" s="30"/>
      <c r="E1008" s="30"/>
      <c r="F1008" s="30"/>
    </row>
    <row r="1009" customFormat="false" ht="21.75" hidden="true" customHeight="true" outlineLevel="0" collapsed="false">
      <c r="B1009" s="31" t="n">
        <v>6</v>
      </c>
      <c r="C1009" s="32" t="str">
        <f aca="false">IF(Items!$D$39="","",ROUND(Items!$D$39*(0.1+(6-1)/11*0.9),0))</f>
        <v/>
      </c>
      <c r="D1009" s="33"/>
      <c r="E1009" s="33"/>
      <c r="F1009" s="33"/>
    </row>
    <row r="1010" customFormat="false" ht="21.75" hidden="true" customHeight="true" outlineLevel="0" collapsed="false">
      <c r="B1010" s="15" t="n">
        <v>7</v>
      </c>
      <c r="C1010" s="29" t="str">
        <f aca="false">IF(Items!$D$39="","",ROUND(Items!$D$39*(0.1+(7-1)/11*0.9),0))</f>
        <v/>
      </c>
      <c r="D1010" s="30"/>
      <c r="E1010" s="30"/>
      <c r="F1010" s="30"/>
    </row>
    <row r="1011" customFormat="false" ht="21.75" hidden="true" customHeight="true" outlineLevel="0" collapsed="false">
      <c r="B1011" s="31" t="n">
        <v>8</v>
      </c>
      <c r="C1011" s="32" t="str">
        <f aca="false">IF(Items!$D$39="","",ROUND(Items!$D$39*(0.1+(8-1)/11*0.9),0))</f>
        <v/>
      </c>
      <c r="D1011" s="33"/>
      <c r="E1011" s="33"/>
      <c r="F1011" s="33"/>
    </row>
    <row r="1012" customFormat="false" ht="21.75" hidden="true" customHeight="true" outlineLevel="0" collapsed="false">
      <c r="B1012" s="15" t="n">
        <v>9</v>
      </c>
      <c r="C1012" s="29" t="str">
        <f aca="false">IF(Items!$D$39="","",ROUND(Items!$D$39*(0.1+(9-1)/11*0.9),0))</f>
        <v/>
      </c>
      <c r="D1012" s="30"/>
      <c r="E1012" s="30"/>
      <c r="F1012" s="30"/>
    </row>
    <row r="1013" customFormat="false" ht="21.75" hidden="true" customHeight="true" outlineLevel="0" collapsed="false">
      <c r="B1013" s="31" t="n">
        <v>10</v>
      </c>
      <c r="C1013" s="32" t="str">
        <f aca="false">IF(Items!$D$39="","",ROUND(Items!$D$39*(0.1+(10-1)/11*0.9),0))</f>
        <v/>
      </c>
      <c r="D1013" s="33"/>
      <c r="E1013" s="33"/>
      <c r="F1013" s="33"/>
    </row>
    <row r="1014" customFormat="false" ht="21.75" hidden="true" customHeight="true" outlineLevel="0" collapsed="false">
      <c r="B1014" s="15" t="n">
        <v>11</v>
      </c>
      <c r="C1014" s="29" t="str">
        <f aca="false">IF(Items!$D$39="","",ROUND(Items!$D$39*(0.1+(11-1)/11*0.9),0))</f>
        <v/>
      </c>
      <c r="D1014" s="30"/>
      <c r="E1014" s="30"/>
      <c r="F1014" s="30"/>
    </row>
    <row r="1015" customFormat="false" ht="21.75" hidden="true" customHeight="true" outlineLevel="0" collapsed="false">
      <c r="B1015" s="31" t="n">
        <v>12</v>
      </c>
      <c r="C1015" s="32" t="str">
        <f aca="false">IF(Items!$D$39="","",ROUND(Items!$D$39*(0.1+(12-1)/11*0.9),0))</f>
        <v/>
      </c>
      <c r="D1015" s="33"/>
      <c r="E1015" s="33"/>
      <c r="F1015" s="33"/>
    </row>
    <row r="1016" customFormat="false" ht="25.5" hidden="true" customHeight="true" outlineLevel="0" collapsed="false">
      <c r="B1016" s="34" t="s">
        <v>38</v>
      </c>
      <c r="C1016" s="35" t="str">
        <f aca="false">IF(Items!$D$39="","",ROUND(Items!$D$39*Setup!$C$14,0))</f>
        <v/>
      </c>
      <c r="D1016" s="36"/>
      <c r="E1016" s="36"/>
      <c r="F1016" s="36"/>
    </row>
    <row r="1017" customFormat="false" ht="6" hidden="true" customHeight="true" outlineLevel="0" collapsed="false"/>
    <row r="1018" customFormat="false" ht="12" hidden="true" customHeight="true" outlineLevel="0" collapsed="false">
      <c r="B1018" s="37" t="s">
        <v>39</v>
      </c>
      <c r="C1018" s="37"/>
      <c r="D1018" s="37"/>
      <c r="E1018" s="37"/>
      <c r="F1018" s="37"/>
    </row>
    <row r="1019" customFormat="false" ht="21.75" hidden="true" customHeight="true" outlineLevel="0" collapsed="false">
      <c r="B1019" s="38" t="s">
        <v>40</v>
      </c>
      <c r="C1019" s="38"/>
      <c r="D1019" s="38"/>
      <c r="E1019" s="38"/>
      <c r="F1019" s="38"/>
    </row>
    <row r="1020" customFormat="false" ht="6" hidden="true" customHeight="true" outlineLevel="0" collapsed="false"/>
    <row r="1021" customFormat="false" ht="30" hidden="true" customHeight="true" outlineLevel="0" collapsed="false">
      <c r="B1021" s="22" t="s">
        <v>29</v>
      </c>
      <c r="C1021" s="22"/>
      <c r="D1021" s="22"/>
      <c r="E1021" s="22"/>
      <c r="F1021" s="22"/>
    </row>
    <row r="1022" customFormat="false" ht="21.75" hidden="true" customHeight="true" outlineLevel="0" collapsed="false">
      <c r="B1022" s="23" t="s">
        <v>30</v>
      </c>
      <c r="C1022" s="24" t="str">
        <f aca="false">Setup!$C$5</f>
        <v>Your Event Name Here</v>
      </c>
      <c r="D1022" s="24"/>
      <c r="E1022" s="24"/>
      <c r="F1022" s="24"/>
    </row>
    <row r="1023" customFormat="false" ht="21.75" hidden="true" customHeight="true" outlineLevel="0" collapsed="false">
      <c r="B1023" s="23" t="s">
        <v>31</v>
      </c>
      <c r="C1023" s="24" t="str">
        <f aca="false">Setup!$C$7</f>
        <v>Event Date</v>
      </c>
      <c r="D1023" s="23" t="s">
        <v>32</v>
      </c>
      <c r="E1023" s="24" t="str">
        <f aca="false">Setup!$C$9</f>
        <v>Event Location</v>
      </c>
      <c r="F1023" s="24"/>
    </row>
    <row r="1024" customFormat="false" ht="6" hidden="true" customHeight="true" outlineLevel="0" collapsed="false"/>
    <row r="1025" customFormat="false" ht="13.5" hidden="true" customHeight="true" outlineLevel="0" collapsed="false">
      <c r="B1025" s="25" t="s">
        <v>20</v>
      </c>
      <c r="C1025" s="25"/>
      <c r="D1025" s="25"/>
      <c r="E1025" s="25"/>
      <c r="F1025" s="25"/>
    </row>
    <row r="1026" customFormat="false" ht="36" hidden="true" customHeight="true" outlineLevel="0" collapsed="false">
      <c r="B1026" s="26" t="str">
        <f aca="false">IF(Items!$C$40="","",Items!$C$40)</f>
        <v/>
      </c>
      <c r="C1026" s="26"/>
      <c r="D1026" s="26"/>
      <c r="E1026" s="26"/>
      <c r="F1026" s="26"/>
    </row>
    <row r="1027" customFormat="false" ht="6" hidden="true" customHeight="true" outlineLevel="0" collapsed="false"/>
    <row r="1028" customFormat="false" ht="13.5" hidden="true" customHeight="true" outlineLevel="0" collapsed="false">
      <c r="B1028" s="25" t="s">
        <v>33</v>
      </c>
      <c r="C1028" s="25"/>
      <c r="D1028" s="25" t="s">
        <v>22</v>
      </c>
      <c r="E1028" s="25"/>
      <c r="F1028" s="25"/>
    </row>
    <row r="1029" customFormat="false" ht="24" hidden="true" customHeight="true" outlineLevel="0" collapsed="false">
      <c r="B1029" s="27" t="str">
        <f aca="false">IF(Items!$D$40="","",Items!$D$40)</f>
        <v/>
      </c>
      <c r="C1029" s="27"/>
      <c r="D1029" s="28" t="str">
        <f aca="false">IF(Items!$E$40="","",Items!$E$40)</f>
        <v/>
      </c>
      <c r="E1029" s="28"/>
      <c r="F1029" s="28"/>
    </row>
    <row r="1030" customFormat="false" ht="6" hidden="true" customHeight="true" outlineLevel="0" collapsed="false"/>
    <row r="1031" customFormat="false" ht="13.5" hidden="true" customHeight="true" outlineLevel="0" collapsed="false">
      <c r="B1031" s="3" t="s">
        <v>34</v>
      </c>
      <c r="C1031" s="3"/>
      <c r="D1031" s="3"/>
      <c r="E1031" s="3"/>
      <c r="F1031" s="3"/>
    </row>
    <row r="1032" customFormat="false" ht="6" hidden="true" customHeight="true" outlineLevel="0" collapsed="false"/>
    <row r="1033" customFormat="false" ht="21.75" hidden="true" customHeight="true" outlineLevel="0" collapsed="false">
      <c r="B1033" s="12" t="s">
        <v>19</v>
      </c>
      <c r="C1033" s="12" t="s">
        <v>35</v>
      </c>
      <c r="D1033" s="12" t="s">
        <v>36</v>
      </c>
      <c r="E1033" s="12"/>
      <c r="F1033" s="12" t="s">
        <v>37</v>
      </c>
    </row>
    <row r="1034" customFormat="false" ht="21.75" hidden="true" customHeight="true" outlineLevel="0" collapsed="false">
      <c r="B1034" s="15" t="n">
        <v>1</v>
      </c>
      <c r="C1034" s="29" t="str">
        <f aca="false">IF(Items!$D$40="","",ROUND(Items!$D$40*(0.1+(1-1)/11*0.9),0))</f>
        <v/>
      </c>
      <c r="D1034" s="30"/>
      <c r="E1034" s="30"/>
      <c r="F1034" s="30"/>
    </row>
    <row r="1035" customFormat="false" ht="21.75" hidden="true" customHeight="true" outlineLevel="0" collapsed="false">
      <c r="B1035" s="31" t="n">
        <v>2</v>
      </c>
      <c r="C1035" s="32" t="str">
        <f aca="false">IF(Items!$D$40="","",ROUND(Items!$D$40*(0.1+(2-1)/11*0.9),0))</f>
        <v/>
      </c>
      <c r="D1035" s="33"/>
      <c r="E1035" s="33"/>
      <c r="F1035" s="33"/>
    </row>
    <row r="1036" customFormat="false" ht="21.75" hidden="true" customHeight="true" outlineLevel="0" collapsed="false">
      <c r="B1036" s="15" t="n">
        <v>3</v>
      </c>
      <c r="C1036" s="29" t="str">
        <f aca="false">IF(Items!$D$40="","",ROUND(Items!$D$40*(0.1+(3-1)/11*0.9),0))</f>
        <v/>
      </c>
      <c r="D1036" s="30"/>
      <c r="E1036" s="30"/>
      <c r="F1036" s="30"/>
    </row>
    <row r="1037" customFormat="false" ht="21.75" hidden="true" customHeight="true" outlineLevel="0" collapsed="false">
      <c r="B1037" s="31" t="n">
        <v>4</v>
      </c>
      <c r="C1037" s="32" t="str">
        <f aca="false">IF(Items!$D$40="","",ROUND(Items!$D$40*(0.1+(4-1)/11*0.9),0))</f>
        <v/>
      </c>
      <c r="D1037" s="33"/>
      <c r="E1037" s="33"/>
      <c r="F1037" s="33"/>
    </row>
    <row r="1038" customFormat="false" ht="21.75" hidden="true" customHeight="true" outlineLevel="0" collapsed="false">
      <c r="B1038" s="15" t="n">
        <v>5</v>
      </c>
      <c r="C1038" s="29" t="str">
        <f aca="false">IF(Items!$D$40="","",ROUND(Items!$D$40*(0.1+(5-1)/11*0.9),0))</f>
        <v/>
      </c>
      <c r="D1038" s="30"/>
      <c r="E1038" s="30"/>
      <c r="F1038" s="30"/>
    </row>
    <row r="1039" customFormat="false" ht="21.75" hidden="true" customHeight="true" outlineLevel="0" collapsed="false">
      <c r="B1039" s="31" t="n">
        <v>6</v>
      </c>
      <c r="C1039" s="32" t="str">
        <f aca="false">IF(Items!$D$40="","",ROUND(Items!$D$40*(0.1+(6-1)/11*0.9),0))</f>
        <v/>
      </c>
      <c r="D1039" s="33"/>
      <c r="E1039" s="33"/>
      <c r="F1039" s="33"/>
    </row>
    <row r="1040" customFormat="false" ht="21.75" hidden="true" customHeight="true" outlineLevel="0" collapsed="false">
      <c r="B1040" s="15" t="n">
        <v>7</v>
      </c>
      <c r="C1040" s="29" t="str">
        <f aca="false">IF(Items!$D$40="","",ROUND(Items!$D$40*(0.1+(7-1)/11*0.9),0))</f>
        <v/>
      </c>
      <c r="D1040" s="30"/>
      <c r="E1040" s="30"/>
      <c r="F1040" s="30"/>
    </row>
    <row r="1041" customFormat="false" ht="21.75" hidden="true" customHeight="true" outlineLevel="0" collapsed="false">
      <c r="B1041" s="31" t="n">
        <v>8</v>
      </c>
      <c r="C1041" s="32" t="str">
        <f aca="false">IF(Items!$D$40="","",ROUND(Items!$D$40*(0.1+(8-1)/11*0.9),0))</f>
        <v/>
      </c>
      <c r="D1041" s="33"/>
      <c r="E1041" s="33"/>
      <c r="F1041" s="33"/>
    </row>
    <row r="1042" customFormat="false" ht="21.75" hidden="true" customHeight="true" outlineLevel="0" collapsed="false">
      <c r="B1042" s="15" t="n">
        <v>9</v>
      </c>
      <c r="C1042" s="29" t="str">
        <f aca="false">IF(Items!$D$40="","",ROUND(Items!$D$40*(0.1+(9-1)/11*0.9),0))</f>
        <v/>
      </c>
      <c r="D1042" s="30"/>
      <c r="E1042" s="30"/>
      <c r="F1042" s="30"/>
    </row>
    <row r="1043" customFormat="false" ht="21.75" hidden="true" customHeight="true" outlineLevel="0" collapsed="false">
      <c r="B1043" s="31" t="n">
        <v>10</v>
      </c>
      <c r="C1043" s="32" t="str">
        <f aca="false">IF(Items!$D$40="","",ROUND(Items!$D$40*(0.1+(10-1)/11*0.9),0))</f>
        <v/>
      </c>
      <c r="D1043" s="33"/>
      <c r="E1043" s="33"/>
      <c r="F1043" s="33"/>
    </row>
    <row r="1044" customFormat="false" ht="21.75" hidden="true" customHeight="true" outlineLevel="0" collapsed="false">
      <c r="B1044" s="15" t="n">
        <v>11</v>
      </c>
      <c r="C1044" s="29" t="str">
        <f aca="false">IF(Items!$D$40="","",ROUND(Items!$D$40*(0.1+(11-1)/11*0.9),0))</f>
        <v/>
      </c>
      <c r="D1044" s="30"/>
      <c r="E1044" s="30"/>
      <c r="F1044" s="30"/>
    </row>
    <row r="1045" customFormat="false" ht="21.75" hidden="true" customHeight="true" outlineLevel="0" collapsed="false">
      <c r="B1045" s="31" t="n">
        <v>12</v>
      </c>
      <c r="C1045" s="32" t="str">
        <f aca="false">IF(Items!$D$40="","",ROUND(Items!$D$40*(0.1+(12-1)/11*0.9),0))</f>
        <v/>
      </c>
      <c r="D1045" s="33"/>
      <c r="E1045" s="33"/>
      <c r="F1045" s="33"/>
    </row>
    <row r="1046" customFormat="false" ht="25.5" hidden="true" customHeight="true" outlineLevel="0" collapsed="false">
      <c r="B1046" s="34" t="s">
        <v>38</v>
      </c>
      <c r="C1046" s="35" t="str">
        <f aca="false">IF(Items!$D$40="","",ROUND(Items!$D$40*Setup!$C$14,0))</f>
        <v/>
      </c>
      <c r="D1046" s="36"/>
      <c r="E1046" s="36"/>
      <c r="F1046" s="36"/>
    </row>
    <row r="1047" customFormat="false" ht="6" hidden="true" customHeight="true" outlineLevel="0" collapsed="false"/>
    <row r="1048" customFormat="false" ht="12" hidden="true" customHeight="true" outlineLevel="0" collapsed="false">
      <c r="B1048" s="37" t="s">
        <v>39</v>
      </c>
      <c r="C1048" s="37"/>
      <c r="D1048" s="37"/>
      <c r="E1048" s="37"/>
      <c r="F1048" s="37"/>
    </row>
    <row r="1049" customFormat="false" ht="21.75" hidden="true" customHeight="true" outlineLevel="0" collapsed="false">
      <c r="B1049" s="38" t="s">
        <v>40</v>
      </c>
      <c r="C1049" s="38"/>
      <c r="D1049" s="38"/>
      <c r="E1049" s="38"/>
      <c r="F1049" s="38"/>
    </row>
    <row r="1050" customFormat="false" ht="6" hidden="true" customHeight="true" outlineLevel="0" collapsed="false"/>
    <row r="1051" customFormat="false" ht="30" hidden="true" customHeight="true" outlineLevel="0" collapsed="false">
      <c r="B1051" s="22" t="s">
        <v>29</v>
      </c>
      <c r="C1051" s="22"/>
      <c r="D1051" s="22"/>
      <c r="E1051" s="22"/>
      <c r="F1051" s="22"/>
    </row>
    <row r="1052" customFormat="false" ht="21.75" hidden="true" customHeight="true" outlineLevel="0" collapsed="false">
      <c r="B1052" s="23" t="s">
        <v>30</v>
      </c>
      <c r="C1052" s="24" t="str">
        <f aca="false">Setup!$C$5</f>
        <v>Your Event Name Here</v>
      </c>
      <c r="D1052" s="24"/>
      <c r="E1052" s="24"/>
      <c r="F1052" s="24"/>
    </row>
    <row r="1053" customFormat="false" ht="21.75" hidden="true" customHeight="true" outlineLevel="0" collapsed="false">
      <c r="B1053" s="23" t="s">
        <v>31</v>
      </c>
      <c r="C1053" s="24" t="str">
        <f aca="false">Setup!$C$7</f>
        <v>Event Date</v>
      </c>
      <c r="D1053" s="23" t="s">
        <v>32</v>
      </c>
      <c r="E1053" s="24" t="str">
        <f aca="false">Setup!$C$9</f>
        <v>Event Location</v>
      </c>
      <c r="F1053" s="24"/>
    </row>
    <row r="1054" customFormat="false" ht="6" hidden="true" customHeight="true" outlineLevel="0" collapsed="false"/>
    <row r="1055" customFormat="false" ht="13.5" hidden="true" customHeight="true" outlineLevel="0" collapsed="false">
      <c r="B1055" s="25" t="s">
        <v>20</v>
      </c>
      <c r="C1055" s="25"/>
      <c r="D1055" s="25"/>
      <c r="E1055" s="25"/>
      <c r="F1055" s="25"/>
    </row>
    <row r="1056" customFormat="false" ht="36" hidden="true" customHeight="true" outlineLevel="0" collapsed="false">
      <c r="B1056" s="26" t="str">
        <f aca="false">IF(Items!$C$41="","",Items!$C$41)</f>
        <v/>
      </c>
      <c r="C1056" s="26"/>
      <c r="D1056" s="26"/>
      <c r="E1056" s="26"/>
      <c r="F1056" s="26"/>
    </row>
    <row r="1057" customFormat="false" ht="6" hidden="true" customHeight="true" outlineLevel="0" collapsed="false"/>
    <row r="1058" customFormat="false" ht="13.5" hidden="true" customHeight="true" outlineLevel="0" collapsed="false">
      <c r="B1058" s="25" t="s">
        <v>33</v>
      </c>
      <c r="C1058" s="25"/>
      <c r="D1058" s="25" t="s">
        <v>22</v>
      </c>
      <c r="E1058" s="25"/>
      <c r="F1058" s="25"/>
    </row>
    <row r="1059" customFormat="false" ht="24" hidden="true" customHeight="true" outlineLevel="0" collapsed="false">
      <c r="B1059" s="27" t="str">
        <f aca="false">IF(Items!$D$41="","",Items!$D$41)</f>
        <v/>
      </c>
      <c r="C1059" s="27"/>
      <c r="D1059" s="28" t="str">
        <f aca="false">IF(Items!$E$41="","",Items!$E$41)</f>
        <v/>
      </c>
      <c r="E1059" s="28"/>
      <c r="F1059" s="28"/>
    </row>
    <row r="1060" customFormat="false" ht="6" hidden="true" customHeight="true" outlineLevel="0" collapsed="false"/>
    <row r="1061" customFormat="false" ht="13.5" hidden="true" customHeight="true" outlineLevel="0" collapsed="false">
      <c r="B1061" s="3" t="s">
        <v>34</v>
      </c>
      <c r="C1061" s="3"/>
      <c r="D1061" s="3"/>
      <c r="E1061" s="3"/>
      <c r="F1061" s="3"/>
    </row>
    <row r="1062" customFormat="false" ht="6" hidden="true" customHeight="true" outlineLevel="0" collapsed="false"/>
    <row r="1063" customFormat="false" ht="21.75" hidden="true" customHeight="true" outlineLevel="0" collapsed="false">
      <c r="B1063" s="12" t="s">
        <v>19</v>
      </c>
      <c r="C1063" s="12" t="s">
        <v>35</v>
      </c>
      <c r="D1063" s="12" t="s">
        <v>36</v>
      </c>
      <c r="E1063" s="12"/>
      <c r="F1063" s="12" t="s">
        <v>37</v>
      </c>
    </row>
    <row r="1064" customFormat="false" ht="21.75" hidden="true" customHeight="true" outlineLevel="0" collapsed="false">
      <c r="B1064" s="15" t="n">
        <v>1</v>
      </c>
      <c r="C1064" s="29" t="str">
        <f aca="false">IF(Items!$D$41="","",ROUND(Items!$D$41*(0.1+(1-1)/11*0.9),0))</f>
        <v/>
      </c>
      <c r="D1064" s="30"/>
      <c r="E1064" s="30"/>
      <c r="F1064" s="30"/>
    </row>
    <row r="1065" customFormat="false" ht="21.75" hidden="true" customHeight="true" outlineLevel="0" collapsed="false">
      <c r="B1065" s="31" t="n">
        <v>2</v>
      </c>
      <c r="C1065" s="32" t="str">
        <f aca="false">IF(Items!$D$41="","",ROUND(Items!$D$41*(0.1+(2-1)/11*0.9),0))</f>
        <v/>
      </c>
      <c r="D1065" s="33"/>
      <c r="E1065" s="33"/>
      <c r="F1065" s="33"/>
    </row>
    <row r="1066" customFormat="false" ht="21.75" hidden="true" customHeight="true" outlineLevel="0" collapsed="false">
      <c r="B1066" s="15" t="n">
        <v>3</v>
      </c>
      <c r="C1066" s="29" t="str">
        <f aca="false">IF(Items!$D$41="","",ROUND(Items!$D$41*(0.1+(3-1)/11*0.9),0))</f>
        <v/>
      </c>
      <c r="D1066" s="30"/>
      <c r="E1066" s="30"/>
      <c r="F1066" s="30"/>
    </row>
    <row r="1067" customFormat="false" ht="21.75" hidden="true" customHeight="true" outlineLevel="0" collapsed="false">
      <c r="B1067" s="31" t="n">
        <v>4</v>
      </c>
      <c r="C1067" s="32" t="str">
        <f aca="false">IF(Items!$D$41="","",ROUND(Items!$D$41*(0.1+(4-1)/11*0.9),0))</f>
        <v/>
      </c>
      <c r="D1067" s="33"/>
      <c r="E1067" s="33"/>
      <c r="F1067" s="33"/>
    </row>
    <row r="1068" customFormat="false" ht="21.75" hidden="true" customHeight="true" outlineLevel="0" collapsed="false">
      <c r="B1068" s="15" t="n">
        <v>5</v>
      </c>
      <c r="C1068" s="29" t="str">
        <f aca="false">IF(Items!$D$41="","",ROUND(Items!$D$41*(0.1+(5-1)/11*0.9),0))</f>
        <v/>
      </c>
      <c r="D1068" s="30"/>
      <c r="E1068" s="30"/>
      <c r="F1068" s="30"/>
    </row>
    <row r="1069" customFormat="false" ht="21.75" hidden="true" customHeight="true" outlineLevel="0" collapsed="false">
      <c r="B1069" s="31" t="n">
        <v>6</v>
      </c>
      <c r="C1069" s="32" t="str">
        <f aca="false">IF(Items!$D$41="","",ROUND(Items!$D$41*(0.1+(6-1)/11*0.9),0))</f>
        <v/>
      </c>
      <c r="D1069" s="33"/>
      <c r="E1069" s="33"/>
      <c r="F1069" s="33"/>
    </row>
    <row r="1070" customFormat="false" ht="21.75" hidden="true" customHeight="true" outlineLevel="0" collapsed="false">
      <c r="B1070" s="15" t="n">
        <v>7</v>
      </c>
      <c r="C1070" s="29" t="str">
        <f aca="false">IF(Items!$D$41="","",ROUND(Items!$D$41*(0.1+(7-1)/11*0.9),0))</f>
        <v/>
      </c>
      <c r="D1070" s="30"/>
      <c r="E1070" s="30"/>
      <c r="F1070" s="30"/>
    </row>
    <row r="1071" customFormat="false" ht="21.75" hidden="true" customHeight="true" outlineLevel="0" collapsed="false">
      <c r="B1071" s="31" t="n">
        <v>8</v>
      </c>
      <c r="C1071" s="32" t="str">
        <f aca="false">IF(Items!$D$41="","",ROUND(Items!$D$41*(0.1+(8-1)/11*0.9),0))</f>
        <v/>
      </c>
      <c r="D1071" s="33"/>
      <c r="E1071" s="33"/>
      <c r="F1071" s="33"/>
    </row>
    <row r="1072" customFormat="false" ht="21.75" hidden="true" customHeight="true" outlineLevel="0" collapsed="false">
      <c r="B1072" s="15" t="n">
        <v>9</v>
      </c>
      <c r="C1072" s="29" t="str">
        <f aca="false">IF(Items!$D$41="","",ROUND(Items!$D$41*(0.1+(9-1)/11*0.9),0))</f>
        <v/>
      </c>
      <c r="D1072" s="30"/>
      <c r="E1072" s="30"/>
      <c r="F1072" s="30"/>
    </row>
    <row r="1073" customFormat="false" ht="21.75" hidden="true" customHeight="true" outlineLevel="0" collapsed="false">
      <c r="B1073" s="31" t="n">
        <v>10</v>
      </c>
      <c r="C1073" s="32" t="str">
        <f aca="false">IF(Items!$D$41="","",ROUND(Items!$D$41*(0.1+(10-1)/11*0.9),0))</f>
        <v/>
      </c>
      <c r="D1073" s="33"/>
      <c r="E1073" s="33"/>
      <c r="F1073" s="33"/>
    </row>
    <row r="1074" customFormat="false" ht="21.75" hidden="true" customHeight="true" outlineLevel="0" collapsed="false">
      <c r="B1074" s="15" t="n">
        <v>11</v>
      </c>
      <c r="C1074" s="29" t="str">
        <f aca="false">IF(Items!$D$41="","",ROUND(Items!$D$41*(0.1+(11-1)/11*0.9),0))</f>
        <v/>
      </c>
      <c r="D1074" s="30"/>
      <c r="E1074" s="30"/>
      <c r="F1074" s="30"/>
    </row>
    <row r="1075" customFormat="false" ht="21.75" hidden="true" customHeight="true" outlineLevel="0" collapsed="false">
      <c r="B1075" s="31" t="n">
        <v>12</v>
      </c>
      <c r="C1075" s="32" t="str">
        <f aca="false">IF(Items!$D$41="","",ROUND(Items!$D$41*(0.1+(12-1)/11*0.9),0))</f>
        <v/>
      </c>
      <c r="D1075" s="33"/>
      <c r="E1075" s="33"/>
      <c r="F1075" s="33"/>
    </row>
    <row r="1076" customFormat="false" ht="25.5" hidden="true" customHeight="true" outlineLevel="0" collapsed="false">
      <c r="B1076" s="34" t="s">
        <v>38</v>
      </c>
      <c r="C1076" s="35" t="str">
        <f aca="false">IF(Items!$D$41="","",ROUND(Items!$D$41*Setup!$C$14,0))</f>
        <v/>
      </c>
      <c r="D1076" s="36"/>
      <c r="E1076" s="36"/>
      <c r="F1076" s="36"/>
    </row>
    <row r="1077" customFormat="false" ht="6" hidden="true" customHeight="true" outlineLevel="0" collapsed="false"/>
    <row r="1078" customFormat="false" ht="12" hidden="true" customHeight="true" outlineLevel="0" collapsed="false">
      <c r="B1078" s="37" t="s">
        <v>39</v>
      </c>
      <c r="C1078" s="37"/>
      <c r="D1078" s="37"/>
      <c r="E1078" s="37"/>
      <c r="F1078" s="37"/>
    </row>
    <row r="1079" customFormat="false" ht="21.75" hidden="true" customHeight="true" outlineLevel="0" collapsed="false">
      <c r="B1079" s="38" t="s">
        <v>40</v>
      </c>
      <c r="C1079" s="38"/>
      <c r="D1079" s="38"/>
      <c r="E1079" s="38"/>
      <c r="F1079" s="38"/>
    </row>
    <row r="1080" customFormat="false" ht="6" hidden="true" customHeight="true" outlineLevel="0" collapsed="false"/>
    <row r="1081" customFormat="false" ht="30" hidden="true" customHeight="true" outlineLevel="0" collapsed="false">
      <c r="B1081" s="22" t="s">
        <v>29</v>
      </c>
      <c r="C1081" s="22"/>
      <c r="D1081" s="22"/>
      <c r="E1081" s="22"/>
      <c r="F1081" s="22"/>
    </row>
    <row r="1082" customFormat="false" ht="21.75" hidden="true" customHeight="true" outlineLevel="0" collapsed="false">
      <c r="B1082" s="23" t="s">
        <v>30</v>
      </c>
      <c r="C1082" s="24" t="str">
        <f aca="false">Setup!$C$5</f>
        <v>Your Event Name Here</v>
      </c>
      <c r="D1082" s="24"/>
      <c r="E1082" s="24"/>
      <c r="F1082" s="24"/>
    </row>
    <row r="1083" customFormat="false" ht="21.75" hidden="true" customHeight="true" outlineLevel="0" collapsed="false">
      <c r="B1083" s="23" t="s">
        <v>31</v>
      </c>
      <c r="C1083" s="24" t="str">
        <f aca="false">Setup!$C$7</f>
        <v>Event Date</v>
      </c>
      <c r="D1083" s="23" t="s">
        <v>32</v>
      </c>
      <c r="E1083" s="24" t="str">
        <f aca="false">Setup!$C$9</f>
        <v>Event Location</v>
      </c>
      <c r="F1083" s="24"/>
    </row>
    <row r="1084" customFormat="false" ht="6" hidden="true" customHeight="true" outlineLevel="0" collapsed="false"/>
    <row r="1085" customFormat="false" ht="13.5" hidden="true" customHeight="true" outlineLevel="0" collapsed="false">
      <c r="B1085" s="25" t="s">
        <v>20</v>
      </c>
      <c r="C1085" s="25"/>
      <c r="D1085" s="25"/>
      <c r="E1085" s="25"/>
      <c r="F1085" s="25"/>
    </row>
    <row r="1086" customFormat="false" ht="36" hidden="true" customHeight="true" outlineLevel="0" collapsed="false">
      <c r="B1086" s="26" t="str">
        <f aca="false">IF(Items!$C$42="","",Items!$C$42)</f>
        <v/>
      </c>
      <c r="C1086" s="26"/>
      <c r="D1086" s="26"/>
      <c r="E1086" s="26"/>
      <c r="F1086" s="26"/>
    </row>
    <row r="1087" customFormat="false" ht="6" hidden="true" customHeight="true" outlineLevel="0" collapsed="false"/>
    <row r="1088" customFormat="false" ht="13.5" hidden="true" customHeight="true" outlineLevel="0" collapsed="false">
      <c r="B1088" s="25" t="s">
        <v>33</v>
      </c>
      <c r="C1088" s="25"/>
      <c r="D1088" s="25" t="s">
        <v>22</v>
      </c>
      <c r="E1088" s="25"/>
      <c r="F1088" s="25"/>
    </row>
    <row r="1089" customFormat="false" ht="24" hidden="true" customHeight="true" outlineLevel="0" collapsed="false">
      <c r="B1089" s="27" t="str">
        <f aca="false">IF(Items!$D$42="","",Items!$D$42)</f>
        <v/>
      </c>
      <c r="C1089" s="27"/>
      <c r="D1089" s="28" t="str">
        <f aca="false">IF(Items!$E$42="","",Items!$E$42)</f>
        <v/>
      </c>
      <c r="E1089" s="28"/>
      <c r="F1089" s="28"/>
    </row>
    <row r="1090" customFormat="false" ht="6" hidden="true" customHeight="true" outlineLevel="0" collapsed="false"/>
    <row r="1091" customFormat="false" ht="13.5" hidden="true" customHeight="true" outlineLevel="0" collapsed="false">
      <c r="B1091" s="3" t="s">
        <v>34</v>
      </c>
      <c r="C1091" s="3"/>
      <c r="D1091" s="3"/>
      <c r="E1091" s="3"/>
      <c r="F1091" s="3"/>
    </row>
    <row r="1092" customFormat="false" ht="6" hidden="true" customHeight="true" outlineLevel="0" collapsed="false"/>
    <row r="1093" customFormat="false" ht="21.75" hidden="true" customHeight="true" outlineLevel="0" collapsed="false">
      <c r="B1093" s="12" t="s">
        <v>19</v>
      </c>
      <c r="C1093" s="12" t="s">
        <v>35</v>
      </c>
      <c r="D1093" s="12" t="s">
        <v>36</v>
      </c>
      <c r="E1093" s="12"/>
      <c r="F1093" s="12" t="s">
        <v>37</v>
      </c>
    </row>
    <row r="1094" customFormat="false" ht="21.75" hidden="true" customHeight="true" outlineLevel="0" collapsed="false">
      <c r="B1094" s="15" t="n">
        <v>1</v>
      </c>
      <c r="C1094" s="29" t="str">
        <f aca="false">IF(Items!$D$42="","",ROUND(Items!$D$42*(0.1+(1-1)/11*0.9),0))</f>
        <v/>
      </c>
      <c r="D1094" s="30"/>
      <c r="E1094" s="30"/>
      <c r="F1094" s="30"/>
    </row>
    <row r="1095" customFormat="false" ht="21.75" hidden="true" customHeight="true" outlineLevel="0" collapsed="false">
      <c r="B1095" s="31" t="n">
        <v>2</v>
      </c>
      <c r="C1095" s="32" t="str">
        <f aca="false">IF(Items!$D$42="","",ROUND(Items!$D$42*(0.1+(2-1)/11*0.9),0))</f>
        <v/>
      </c>
      <c r="D1095" s="33"/>
      <c r="E1095" s="33"/>
      <c r="F1095" s="33"/>
    </row>
    <row r="1096" customFormat="false" ht="21.75" hidden="true" customHeight="true" outlineLevel="0" collapsed="false">
      <c r="B1096" s="15" t="n">
        <v>3</v>
      </c>
      <c r="C1096" s="29" t="str">
        <f aca="false">IF(Items!$D$42="","",ROUND(Items!$D$42*(0.1+(3-1)/11*0.9),0))</f>
        <v/>
      </c>
      <c r="D1096" s="30"/>
      <c r="E1096" s="30"/>
      <c r="F1096" s="30"/>
    </row>
    <row r="1097" customFormat="false" ht="21.75" hidden="true" customHeight="true" outlineLevel="0" collapsed="false">
      <c r="B1097" s="31" t="n">
        <v>4</v>
      </c>
      <c r="C1097" s="32" t="str">
        <f aca="false">IF(Items!$D$42="","",ROUND(Items!$D$42*(0.1+(4-1)/11*0.9),0))</f>
        <v/>
      </c>
      <c r="D1097" s="33"/>
      <c r="E1097" s="33"/>
      <c r="F1097" s="33"/>
    </row>
    <row r="1098" customFormat="false" ht="21.75" hidden="true" customHeight="true" outlineLevel="0" collapsed="false">
      <c r="B1098" s="15" t="n">
        <v>5</v>
      </c>
      <c r="C1098" s="29" t="str">
        <f aca="false">IF(Items!$D$42="","",ROUND(Items!$D$42*(0.1+(5-1)/11*0.9),0))</f>
        <v/>
      </c>
      <c r="D1098" s="30"/>
      <c r="E1098" s="30"/>
      <c r="F1098" s="30"/>
    </row>
    <row r="1099" customFormat="false" ht="21.75" hidden="true" customHeight="true" outlineLevel="0" collapsed="false">
      <c r="B1099" s="31" t="n">
        <v>6</v>
      </c>
      <c r="C1099" s="32" t="str">
        <f aca="false">IF(Items!$D$42="","",ROUND(Items!$D$42*(0.1+(6-1)/11*0.9),0))</f>
        <v/>
      </c>
      <c r="D1099" s="33"/>
      <c r="E1099" s="33"/>
      <c r="F1099" s="33"/>
    </row>
    <row r="1100" customFormat="false" ht="21.75" hidden="true" customHeight="true" outlineLevel="0" collapsed="false">
      <c r="B1100" s="15" t="n">
        <v>7</v>
      </c>
      <c r="C1100" s="29" t="str">
        <f aca="false">IF(Items!$D$42="","",ROUND(Items!$D$42*(0.1+(7-1)/11*0.9),0))</f>
        <v/>
      </c>
      <c r="D1100" s="30"/>
      <c r="E1100" s="30"/>
      <c r="F1100" s="30"/>
    </row>
    <row r="1101" customFormat="false" ht="21.75" hidden="true" customHeight="true" outlineLevel="0" collapsed="false">
      <c r="B1101" s="31" t="n">
        <v>8</v>
      </c>
      <c r="C1101" s="32" t="str">
        <f aca="false">IF(Items!$D$42="","",ROUND(Items!$D$42*(0.1+(8-1)/11*0.9),0))</f>
        <v/>
      </c>
      <c r="D1101" s="33"/>
      <c r="E1101" s="33"/>
      <c r="F1101" s="33"/>
    </row>
    <row r="1102" customFormat="false" ht="21.75" hidden="true" customHeight="true" outlineLevel="0" collapsed="false">
      <c r="B1102" s="15" t="n">
        <v>9</v>
      </c>
      <c r="C1102" s="29" t="str">
        <f aca="false">IF(Items!$D$42="","",ROUND(Items!$D$42*(0.1+(9-1)/11*0.9),0))</f>
        <v/>
      </c>
      <c r="D1102" s="30"/>
      <c r="E1102" s="30"/>
      <c r="F1102" s="30"/>
    </row>
    <row r="1103" customFormat="false" ht="21.75" hidden="true" customHeight="true" outlineLevel="0" collapsed="false">
      <c r="B1103" s="31" t="n">
        <v>10</v>
      </c>
      <c r="C1103" s="32" t="str">
        <f aca="false">IF(Items!$D$42="","",ROUND(Items!$D$42*(0.1+(10-1)/11*0.9),0))</f>
        <v/>
      </c>
      <c r="D1103" s="33"/>
      <c r="E1103" s="33"/>
      <c r="F1103" s="33"/>
    </row>
    <row r="1104" customFormat="false" ht="21.75" hidden="true" customHeight="true" outlineLevel="0" collapsed="false">
      <c r="B1104" s="15" t="n">
        <v>11</v>
      </c>
      <c r="C1104" s="29" t="str">
        <f aca="false">IF(Items!$D$42="","",ROUND(Items!$D$42*(0.1+(11-1)/11*0.9),0))</f>
        <v/>
      </c>
      <c r="D1104" s="30"/>
      <c r="E1104" s="30"/>
      <c r="F1104" s="30"/>
    </row>
    <row r="1105" customFormat="false" ht="21.75" hidden="true" customHeight="true" outlineLevel="0" collapsed="false">
      <c r="B1105" s="31" t="n">
        <v>12</v>
      </c>
      <c r="C1105" s="32" t="str">
        <f aca="false">IF(Items!$D$42="","",ROUND(Items!$D$42*(0.1+(12-1)/11*0.9),0))</f>
        <v/>
      </c>
      <c r="D1105" s="33"/>
      <c r="E1105" s="33"/>
      <c r="F1105" s="33"/>
    </row>
    <row r="1106" customFormat="false" ht="25.5" hidden="true" customHeight="true" outlineLevel="0" collapsed="false">
      <c r="B1106" s="34" t="s">
        <v>38</v>
      </c>
      <c r="C1106" s="35" t="str">
        <f aca="false">IF(Items!$D$42="","",ROUND(Items!$D$42*Setup!$C$14,0))</f>
        <v/>
      </c>
      <c r="D1106" s="36"/>
      <c r="E1106" s="36"/>
      <c r="F1106" s="36"/>
    </row>
    <row r="1107" customFormat="false" ht="6" hidden="true" customHeight="true" outlineLevel="0" collapsed="false"/>
    <row r="1108" customFormat="false" ht="12" hidden="true" customHeight="true" outlineLevel="0" collapsed="false">
      <c r="B1108" s="37" t="s">
        <v>39</v>
      </c>
      <c r="C1108" s="37"/>
      <c r="D1108" s="37"/>
      <c r="E1108" s="37"/>
      <c r="F1108" s="37"/>
    </row>
    <row r="1109" customFormat="false" ht="21.75" hidden="true" customHeight="true" outlineLevel="0" collapsed="false">
      <c r="B1109" s="38" t="s">
        <v>40</v>
      </c>
      <c r="C1109" s="38"/>
      <c r="D1109" s="38"/>
      <c r="E1109" s="38"/>
      <c r="F1109" s="38"/>
    </row>
    <row r="1110" customFormat="false" ht="6" hidden="true" customHeight="true" outlineLevel="0" collapsed="false"/>
    <row r="1111" customFormat="false" ht="30" hidden="true" customHeight="true" outlineLevel="0" collapsed="false">
      <c r="B1111" s="22" t="s">
        <v>29</v>
      </c>
      <c r="C1111" s="22"/>
      <c r="D1111" s="22"/>
      <c r="E1111" s="22"/>
      <c r="F1111" s="22"/>
    </row>
    <row r="1112" customFormat="false" ht="21.75" hidden="true" customHeight="true" outlineLevel="0" collapsed="false">
      <c r="B1112" s="23" t="s">
        <v>30</v>
      </c>
      <c r="C1112" s="24" t="str">
        <f aca="false">Setup!$C$5</f>
        <v>Your Event Name Here</v>
      </c>
      <c r="D1112" s="24"/>
      <c r="E1112" s="24"/>
      <c r="F1112" s="24"/>
    </row>
    <row r="1113" customFormat="false" ht="21.75" hidden="true" customHeight="true" outlineLevel="0" collapsed="false">
      <c r="B1113" s="23" t="s">
        <v>31</v>
      </c>
      <c r="C1113" s="24" t="str">
        <f aca="false">Setup!$C$7</f>
        <v>Event Date</v>
      </c>
      <c r="D1113" s="23" t="s">
        <v>32</v>
      </c>
      <c r="E1113" s="24" t="str">
        <f aca="false">Setup!$C$9</f>
        <v>Event Location</v>
      </c>
      <c r="F1113" s="24"/>
    </row>
    <row r="1114" customFormat="false" ht="6" hidden="true" customHeight="true" outlineLevel="0" collapsed="false"/>
    <row r="1115" customFormat="false" ht="13.5" hidden="true" customHeight="true" outlineLevel="0" collapsed="false">
      <c r="B1115" s="25" t="s">
        <v>20</v>
      </c>
      <c r="C1115" s="25"/>
      <c r="D1115" s="25"/>
      <c r="E1115" s="25"/>
      <c r="F1115" s="25"/>
    </row>
    <row r="1116" customFormat="false" ht="36" hidden="true" customHeight="true" outlineLevel="0" collapsed="false">
      <c r="B1116" s="26" t="str">
        <f aca="false">IF(Items!$C$43="","",Items!$C$43)</f>
        <v/>
      </c>
      <c r="C1116" s="26"/>
      <c r="D1116" s="26"/>
      <c r="E1116" s="26"/>
      <c r="F1116" s="26"/>
    </row>
    <row r="1117" customFormat="false" ht="6" hidden="true" customHeight="true" outlineLevel="0" collapsed="false"/>
    <row r="1118" customFormat="false" ht="13.5" hidden="true" customHeight="true" outlineLevel="0" collapsed="false">
      <c r="B1118" s="25" t="s">
        <v>33</v>
      </c>
      <c r="C1118" s="25"/>
      <c r="D1118" s="25" t="s">
        <v>22</v>
      </c>
      <c r="E1118" s="25"/>
      <c r="F1118" s="25"/>
    </row>
    <row r="1119" customFormat="false" ht="24" hidden="true" customHeight="true" outlineLevel="0" collapsed="false">
      <c r="B1119" s="27" t="str">
        <f aca="false">IF(Items!$D$43="","",Items!$D$43)</f>
        <v/>
      </c>
      <c r="C1119" s="27"/>
      <c r="D1119" s="28" t="str">
        <f aca="false">IF(Items!$E$43="","",Items!$E$43)</f>
        <v/>
      </c>
      <c r="E1119" s="28"/>
      <c r="F1119" s="28"/>
    </row>
    <row r="1120" customFormat="false" ht="6" hidden="true" customHeight="true" outlineLevel="0" collapsed="false"/>
    <row r="1121" customFormat="false" ht="13.5" hidden="true" customHeight="true" outlineLevel="0" collapsed="false">
      <c r="B1121" s="3" t="s">
        <v>34</v>
      </c>
      <c r="C1121" s="3"/>
      <c r="D1121" s="3"/>
      <c r="E1121" s="3"/>
      <c r="F1121" s="3"/>
    </row>
    <row r="1122" customFormat="false" ht="6" hidden="true" customHeight="true" outlineLevel="0" collapsed="false"/>
    <row r="1123" customFormat="false" ht="21.75" hidden="true" customHeight="true" outlineLevel="0" collapsed="false">
      <c r="B1123" s="12" t="s">
        <v>19</v>
      </c>
      <c r="C1123" s="12" t="s">
        <v>35</v>
      </c>
      <c r="D1123" s="12" t="s">
        <v>36</v>
      </c>
      <c r="E1123" s="12"/>
      <c r="F1123" s="12" t="s">
        <v>37</v>
      </c>
    </row>
    <row r="1124" customFormat="false" ht="21.75" hidden="true" customHeight="true" outlineLevel="0" collapsed="false">
      <c r="B1124" s="15" t="n">
        <v>1</v>
      </c>
      <c r="C1124" s="29" t="str">
        <f aca="false">IF(Items!$D$43="","",ROUND(Items!$D$43*(0.1+(1-1)/11*0.9),0))</f>
        <v/>
      </c>
      <c r="D1124" s="30"/>
      <c r="E1124" s="30"/>
      <c r="F1124" s="30"/>
    </row>
    <row r="1125" customFormat="false" ht="21.75" hidden="true" customHeight="true" outlineLevel="0" collapsed="false">
      <c r="B1125" s="31" t="n">
        <v>2</v>
      </c>
      <c r="C1125" s="32" t="str">
        <f aca="false">IF(Items!$D$43="","",ROUND(Items!$D$43*(0.1+(2-1)/11*0.9),0))</f>
        <v/>
      </c>
      <c r="D1125" s="33"/>
      <c r="E1125" s="33"/>
      <c r="F1125" s="33"/>
    </row>
    <row r="1126" customFormat="false" ht="21.75" hidden="true" customHeight="true" outlineLevel="0" collapsed="false">
      <c r="B1126" s="15" t="n">
        <v>3</v>
      </c>
      <c r="C1126" s="29" t="str">
        <f aca="false">IF(Items!$D$43="","",ROUND(Items!$D$43*(0.1+(3-1)/11*0.9),0))</f>
        <v/>
      </c>
      <c r="D1126" s="30"/>
      <c r="E1126" s="30"/>
      <c r="F1126" s="30"/>
    </row>
    <row r="1127" customFormat="false" ht="21.75" hidden="true" customHeight="true" outlineLevel="0" collapsed="false">
      <c r="B1127" s="31" t="n">
        <v>4</v>
      </c>
      <c r="C1127" s="32" t="str">
        <f aca="false">IF(Items!$D$43="","",ROUND(Items!$D$43*(0.1+(4-1)/11*0.9),0))</f>
        <v/>
      </c>
      <c r="D1127" s="33"/>
      <c r="E1127" s="33"/>
      <c r="F1127" s="33"/>
    </row>
    <row r="1128" customFormat="false" ht="21.75" hidden="true" customHeight="true" outlineLevel="0" collapsed="false">
      <c r="B1128" s="15" t="n">
        <v>5</v>
      </c>
      <c r="C1128" s="29" t="str">
        <f aca="false">IF(Items!$D$43="","",ROUND(Items!$D$43*(0.1+(5-1)/11*0.9),0))</f>
        <v/>
      </c>
      <c r="D1128" s="30"/>
      <c r="E1128" s="30"/>
      <c r="F1128" s="30"/>
    </row>
    <row r="1129" customFormat="false" ht="21.75" hidden="true" customHeight="true" outlineLevel="0" collapsed="false">
      <c r="B1129" s="31" t="n">
        <v>6</v>
      </c>
      <c r="C1129" s="32" t="str">
        <f aca="false">IF(Items!$D$43="","",ROUND(Items!$D$43*(0.1+(6-1)/11*0.9),0))</f>
        <v/>
      </c>
      <c r="D1129" s="33"/>
      <c r="E1129" s="33"/>
      <c r="F1129" s="33"/>
    </row>
    <row r="1130" customFormat="false" ht="21.75" hidden="true" customHeight="true" outlineLevel="0" collapsed="false">
      <c r="B1130" s="15" t="n">
        <v>7</v>
      </c>
      <c r="C1130" s="29" t="str">
        <f aca="false">IF(Items!$D$43="","",ROUND(Items!$D$43*(0.1+(7-1)/11*0.9),0))</f>
        <v/>
      </c>
      <c r="D1130" s="30"/>
      <c r="E1130" s="30"/>
      <c r="F1130" s="30"/>
    </row>
    <row r="1131" customFormat="false" ht="21.75" hidden="true" customHeight="true" outlineLevel="0" collapsed="false">
      <c r="B1131" s="31" t="n">
        <v>8</v>
      </c>
      <c r="C1131" s="32" t="str">
        <f aca="false">IF(Items!$D$43="","",ROUND(Items!$D$43*(0.1+(8-1)/11*0.9),0))</f>
        <v/>
      </c>
      <c r="D1131" s="33"/>
      <c r="E1131" s="33"/>
      <c r="F1131" s="33"/>
    </row>
    <row r="1132" customFormat="false" ht="21.75" hidden="true" customHeight="true" outlineLevel="0" collapsed="false">
      <c r="B1132" s="15" t="n">
        <v>9</v>
      </c>
      <c r="C1132" s="29" t="str">
        <f aca="false">IF(Items!$D$43="","",ROUND(Items!$D$43*(0.1+(9-1)/11*0.9),0))</f>
        <v/>
      </c>
      <c r="D1132" s="30"/>
      <c r="E1132" s="30"/>
      <c r="F1132" s="30"/>
    </row>
    <row r="1133" customFormat="false" ht="21.75" hidden="true" customHeight="true" outlineLevel="0" collapsed="false">
      <c r="B1133" s="31" t="n">
        <v>10</v>
      </c>
      <c r="C1133" s="32" t="str">
        <f aca="false">IF(Items!$D$43="","",ROUND(Items!$D$43*(0.1+(10-1)/11*0.9),0))</f>
        <v/>
      </c>
      <c r="D1133" s="33"/>
      <c r="E1133" s="33"/>
      <c r="F1133" s="33"/>
    </row>
    <row r="1134" customFormat="false" ht="21.75" hidden="true" customHeight="true" outlineLevel="0" collapsed="false">
      <c r="B1134" s="15" t="n">
        <v>11</v>
      </c>
      <c r="C1134" s="29" t="str">
        <f aca="false">IF(Items!$D$43="","",ROUND(Items!$D$43*(0.1+(11-1)/11*0.9),0))</f>
        <v/>
      </c>
      <c r="D1134" s="30"/>
      <c r="E1134" s="30"/>
      <c r="F1134" s="30"/>
    </row>
    <row r="1135" customFormat="false" ht="21.75" hidden="true" customHeight="true" outlineLevel="0" collapsed="false">
      <c r="B1135" s="31" t="n">
        <v>12</v>
      </c>
      <c r="C1135" s="32" t="str">
        <f aca="false">IF(Items!$D$43="","",ROUND(Items!$D$43*(0.1+(12-1)/11*0.9),0))</f>
        <v/>
      </c>
      <c r="D1135" s="33"/>
      <c r="E1135" s="33"/>
      <c r="F1135" s="33"/>
    </row>
    <row r="1136" customFormat="false" ht="25.5" hidden="true" customHeight="true" outlineLevel="0" collapsed="false">
      <c r="B1136" s="34" t="s">
        <v>38</v>
      </c>
      <c r="C1136" s="35" t="str">
        <f aca="false">IF(Items!$D$43="","",ROUND(Items!$D$43*Setup!$C$14,0))</f>
        <v/>
      </c>
      <c r="D1136" s="36"/>
      <c r="E1136" s="36"/>
      <c r="F1136" s="36"/>
    </row>
    <row r="1137" customFormat="false" ht="6" hidden="true" customHeight="true" outlineLevel="0" collapsed="false"/>
    <row r="1138" customFormat="false" ht="12" hidden="true" customHeight="true" outlineLevel="0" collapsed="false">
      <c r="B1138" s="37" t="s">
        <v>39</v>
      </c>
      <c r="C1138" s="37"/>
      <c r="D1138" s="37"/>
      <c r="E1138" s="37"/>
      <c r="F1138" s="37"/>
    </row>
    <row r="1139" customFormat="false" ht="21.75" hidden="true" customHeight="true" outlineLevel="0" collapsed="false">
      <c r="B1139" s="38" t="s">
        <v>40</v>
      </c>
      <c r="C1139" s="38"/>
      <c r="D1139" s="38"/>
      <c r="E1139" s="38"/>
      <c r="F1139" s="38"/>
    </row>
    <row r="1140" customFormat="false" ht="6" hidden="true" customHeight="true" outlineLevel="0" collapsed="false"/>
    <row r="1141" customFormat="false" ht="30" hidden="true" customHeight="true" outlineLevel="0" collapsed="false">
      <c r="B1141" s="22" t="s">
        <v>29</v>
      </c>
      <c r="C1141" s="22"/>
      <c r="D1141" s="22"/>
      <c r="E1141" s="22"/>
      <c r="F1141" s="22"/>
    </row>
    <row r="1142" customFormat="false" ht="21.75" hidden="true" customHeight="true" outlineLevel="0" collapsed="false">
      <c r="B1142" s="23" t="s">
        <v>30</v>
      </c>
      <c r="C1142" s="24" t="str">
        <f aca="false">Setup!$C$5</f>
        <v>Your Event Name Here</v>
      </c>
      <c r="D1142" s="24"/>
      <c r="E1142" s="24"/>
      <c r="F1142" s="24"/>
    </row>
    <row r="1143" customFormat="false" ht="21.75" hidden="true" customHeight="true" outlineLevel="0" collapsed="false">
      <c r="B1143" s="23" t="s">
        <v>31</v>
      </c>
      <c r="C1143" s="24" t="str">
        <f aca="false">Setup!$C$7</f>
        <v>Event Date</v>
      </c>
      <c r="D1143" s="23" t="s">
        <v>32</v>
      </c>
      <c r="E1143" s="24" t="str">
        <f aca="false">Setup!$C$9</f>
        <v>Event Location</v>
      </c>
      <c r="F1143" s="24"/>
    </row>
    <row r="1144" customFormat="false" ht="6" hidden="true" customHeight="true" outlineLevel="0" collapsed="false"/>
    <row r="1145" customFormat="false" ht="13.5" hidden="true" customHeight="true" outlineLevel="0" collapsed="false">
      <c r="B1145" s="25" t="s">
        <v>20</v>
      </c>
      <c r="C1145" s="25"/>
      <c r="D1145" s="25"/>
      <c r="E1145" s="25"/>
      <c r="F1145" s="25"/>
    </row>
    <row r="1146" customFormat="false" ht="36" hidden="true" customHeight="true" outlineLevel="0" collapsed="false">
      <c r="B1146" s="26" t="str">
        <f aca="false">IF(Items!$C$44="","",Items!$C$44)</f>
        <v/>
      </c>
      <c r="C1146" s="26"/>
      <c r="D1146" s="26"/>
      <c r="E1146" s="26"/>
      <c r="F1146" s="26"/>
    </row>
    <row r="1147" customFormat="false" ht="6" hidden="true" customHeight="true" outlineLevel="0" collapsed="false"/>
    <row r="1148" customFormat="false" ht="13.5" hidden="true" customHeight="true" outlineLevel="0" collapsed="false">
      <c r="B1148" s="25" t="s">
        <v>33</v>
      </c>
      <c r="C1148" s="25"/>
      <c r="D1148" s="25" t="s">
        <v>22</v>
      </c>
      <c r="E1148" s="25"/>
      <c r="F1148" s="25"/>
    </row>
    <row r="1149" customFormat="false" ht="24" hidden="true" customHeight="true" outlineLevel="0" collapsed="false">
      <c r="B1149" s="27" t="str">
        <f aca="false">IF(Items!$D$44="","",Items!$D$44)</f>
        <v/>
      </c>
      <c r="C1149" s="27"/>
      <c r="D1149" s="28" t="str">
        <f aca="false">IF(Items!$E$44="","",Items!$E$44)</f>
        <v/>
      </c>
      <c r="E1149" s="28"/>
      <c r="F1149" s="28"/>
    </row>
    <row r="1150" customFormat="false" ht="6" hidden="true" customHeight="true" outlineLevel="0" collapsed="false"/>
    <row r="1151" customFormat="false" ht="13.5" hidden="true" customHeight="true" outlineLevel="0" collapsed="false">
      <c r="B1151" s="3" t="s">
        <v>34</v>
      </c>
      <c r="C1151" s="3"/>
      <c r="D1151" s="3"/>
      <c r="E1151" s="3"/>
      <c r="F1151" s="3"/>
    </row>
    <row r="1152" customFormat="false" ht="6" hidden="true" customHeight="true" outlineLevel="0" collapsed="false"/>
    <row r="1153" customFormat="false" ht="21.75" hidden="true" customHeight="true" outlineLevel="0" collapsed="false">
      <c r="B1153" s="12" t="s">
        <v>19</v>
      </c>
      <c r="C1153" s="12" t="s">
        <v>35</v>
      </c>
      <c r="D1153" s="12" t="s">
        <v>36</v>
      </c>
      <c r="E1153" s="12"/>
      <c r="F1153" s="12" t="s">
        <v>37</v>
      </c>
    </row>
    <row r="1154" customFormat="false" ht="21.75" hidden="true" customHeight="true" outlineLevel="0" collapsed="false">
      <c r="B1154" s="15" t="n">
        <v>1</v>
      </c>
      <c r="C1154" s="29" t="str">
        <f aca="false">IF(Items!$D$44="","",ROUND(Items!$D$44*(0.1+(1-1)/11*0.9),0))</f>
        <v/>
      </c>
      <c r="D1154" s="30"/>
      <c r="E1154" s="30"/>
      <c r="F1154" s="30"/>
    </row>
    <row r="1155" customFormat="false" ht="21.75" hidden="true" customHeight="true" outlineLevel="0" collapsed="false">
      <c r="B1155" s="31" t="n">
        <v>2</v>
      </c>
      <c r="C1155" s="32" t="str">
        <f aca="false">IF(Items!$D$44="","",ROUND(Items!$D$44*(0.1+(2-1)/11*0.9),0))</f>
        <v/>
      </c>
      <c r="D1155" s="33"/>
      <c r="E1155" s="33"/>
      <c r="F1155" s="33"/>
    </row>
    <row r="1156" customFormat="false" ht="21.75" hidden="true" customHeight="true" outlineLevel="0" collapsed="false">
      <c r="B1156" s="15" t="n">
        <v>3</v>
      </c>
      <c r="C1156" s="29" t="str">
        <f aca="false">IF(Items!$D$44="","",ROUND(Items!$D$44*(0.1+(3-1)/11*0.9),0))</f>
        <v/>
      </c>
      <c r="D1156" s="30"/>
      <c r="E1156" s="30"/>
      <c r="F1156" s="30"/>
    </row>
    <row r="1157" customFormat="false" ht="21.75" hidden="true" customHeight="true" outlineLevel="0" collapsed="false">
      <c r="B1157" s="31" t="n">
        <v>4</v>
      </c>
      <c r="C1157" s="32" t="str">
        <f aca="false">IF(Items!$D$44="","",ROUND(Items!$D$44*(0.1+(4-1)/11*0.9),0))</f>
        <v/>
      </c>
      <c r="D1157" s="33"/>
      <c r="E1157" s="33"/>
      <c r="F1157" s="33"/>
    </row>
    <row r="1158" customFormat="false" ht="21.75" hidden="true" customHeight="true" outlineLevel="0" collapsed="false">
      <c r="B1158" s="15" t="n">
        <v>5</v>
      </c>
      <c r="C1158" s="29" t="str">
        <f aca="false">IF(Items!$D$44="","",ROUND(Items!$D$44*(0.1+(5-1)/11*0.9),0))</f>
        <v/>
      </c>
      <c r="D1158" s="30"/>
      <c r="E1158" s="30"/>
      <c r="F1158" s="30"/>
    </row>
    <row r="1159" customFormat="false" ht="21.75" hidden="true" customHeight="true" outlineLevel="0" collapsed="false">
      <c r="B1159" s="31" t="n">
        <v>6</v>
      </c>
      <c r="C1159" s="32" t="str">
        <f aca="false">IF(Items!$D$44="","",ROUND(Items!$D$44*(0.1+(6-1)/11*0.9),0))</f>
        <v/>
      </c>
      <c r="D1159" s="33"/>
      <c r="E1159" s="33"/>
      <c r="F1159" s="33"/>
    </row>
    <row r="1160" customFormat="false" ht="21.75" hidden="true" customHeight="true" outlineLevel="0" collapsed="false">
      <c r="B1160" s="15" t="n">
        <v>7</v>
      </c>
      <c r="C1160" s="29" t="str">
        <f aca="false">IF(Items!$D$44="","",ROUND(Items!$D$44*(0.1+(7-1)/11*0.9),0))</f>
        <v/>
      </c>
      <c r="D1160" s="30"/>
      <c r="E1160" s="30"/>
      <c r="F1160" s="30"/>
    </row>
    <row r="1161" customFormat="false" ht="21.75" hidden="true" customHeight="true" outlineLevel="0" collapsed="false">
      <c r="B1161" s="31" t="n">
        <v>8</v>
      </c>
      <c r="C1161" s="32" t="str">
        <f aca="false">IF(Items!$D$44="","",ROUND(Items!$D$44*(0.1+(8-1)/11*0.9),0))</f>
        <v/>
      </c>
      <c r="D1161" s="33"/>
      <c r="E1161" s="33"/>
      <c r="F1161" s="33"/>
    </row>
    <row r="1162" customFormat="false" ht="21.75" hidden="true" customHeight="true" outlineLevel="0" collapsed="false">
      <c r="B1162" s="15" t="n">
        <v>9</v>
      </c>
      <c r="C1162" s="29" t="str">
        <f aca="false">IF(Items!$D$44="","",ROUND(Items!$D$44*(0.1+(9-1)/11*0.9),0))</f>
        <v/>
      </c>
      <c r="D1162" s="30"/>
      <c r="E1162" s="30"/>
      <c r="F1162" s="30"/>
    </row>
    <row r="1163" customFormat="false" ht="21.75" hidden="true" customHeight="true" outlineLevel="0" collapsed="false">
      <c r="B1163" s="31" t="n">
        <v>10</v>
      </c>
      <c r="C1163" s="32" t="str">
        <f aca="false">IF(Items!$D$44="","",ROUND(Items!$D$44*(0.1+(10-1)/11*0.9),0))</f>
        <v/>
      </c>
      <c r="D1163" s="33"/>
      <c r="E1163" s="33"/>
      <c r="F1163" s="33"/>
    </row>
    <row r="1164" customFormat="false" ht="21.75" hidden="true" customHeight="true" outlineLevel="0" collapsed="false">
      <c r="B1164" s="15" t="n">
        <v>11</v>
      </c>
      <c r="C1164" s="29" t="str">
        <f aca="false">IF(Items!$D$44="","",ROUND(Items!$D$44*(0.1+(11-1)/11*0.9),0))</f>
        <v/>
      </c>
      <c r="D1164" s="30"/>
      <c r="E1164" s="30"/>
      <c r="F1164" s="30"/>
    </row>
    <row r="1165" customFormat="false" ht="21.75" hidden="true" customHeight="true" outlineLevel="0" collapsed="false">
      <c r="B1165" s="31" t="n">
        <v>12</v>
      </c>
      <c r="C1165" s="32" t="str">
        <f aca="false">IF(Items!$D$44="","",ROUND(Items!$D$44*(0.1+(12-1)/11*0.9),0))</f>
        <v/>
      </c>
      <c r="D1165" s="33"/>
      <c r="E1165" s="33"/>
      <c r="F1165" s="33"/>
    </row>
    <row r="1166" customFormat="false" ht="25.5" hidden="true" customHeight="true" outlineLevel="0" collapsed="false">
      <c r="B1166" s="34" t="s">
        <v>38</v>
      </c>
      <c r="C1166" s="35" t="str">
        <f aca="false">IF(Items!$D$44="","",ROUND(Items!$D$44*Setup!$C$14,0))</f>
        <v/>
      </c>
      <c r="D1166" s="36"/>
      <c r="E1166" s="36"/>
      <c r="F1166" s="36"/>
    </row>
    <row r="1167" customFormat="false" ht="6" hidden="true" customHeight="true" outlineLevel="0" collapsed="false"/>
    <row r="1168" customFormat="false" ht="12" hidden="true" customHeight="true" outlineLevel="0" collapsed="false">
      <c r="B1168" s="37" t="s">
        <v>39</v>
      </c>
      <c r="C1168" s="37"/>
      <c r="D1168" s="37"/>
      <c r="E1168" s="37"/>
      <c r="F1168" s="37"/>
    </row>
    <row r="1169" customFormat="false" ht="21.75" hidden="true" customHeight="true" outlineLevel="0" collapsed="false">
      <c r="B1169" s="38" t="s">
        <v>40</v>
      </c>
      <c r="C1169" s="38"/>
      <c r="D1169" s="38"/>
      <c r="E1169" s="38"/>
      <c r="F1169" s="38"/>
    </row>
    <row r="1170" customFormat="false" ht="6" hidden="true" customHeight="true" outlineLevel="0" collapsed="false"/>
    <row r="1171" customFormat="false" ht="30" hidden="true" customHeight="true" outlineLevel="0" collapsed="false">
      <c r="B1171" s="22" t="s">
        <v>29</v>
      </c>
      <c r="C1171" s="22"/>
      <c r="D1171" s="22"/>
      <c r="E1171" s="22"/>
      <c r="F1171" s="22"/>
    </row>
    <row r="1172" customFormat="false" ht="21.75" hidden="true" customHeight="true" outlineLevel="0" collapsed="false">
      <c r="B1172" s="23" t="s">
        <v>30</v>
      </c>
      <c r="C1172" s="24" t="str">
        <f aca="false">Setup!$C$5</f>
        <v>Your Event Name Here</v>
      </c>
      <c r="D1172" s="24"/>
      <c r="E1172" s="24"/>
      <c r="F1172" s="24"/>
    </row>
    <row r="1173" customFormat="false" ht="21.75" hidden="true" customHeight="true" outlineLevel="0" collapsed="false">
      <c r="B1173" s="23" t="s">
        <v>31</v>
      </c>
      <c r="C1173" s="24" t="str">
        <f aca="false">Setup!$C$7</f>
        <v>Event Date</v>
      </c>
      <c r="D1173" s="23" t="s">
        <v>32</v>
      </c>
      <c r="E1173" s="24" t="str">
        <f aca="false">Setup!$C$9</f>
        <v>Event Location</v>
      </c>
      <c r="F1173" s="24"/>
    </row>
    <row r="1174" customFormat="false" ht="6" hidden="true" customHeight="true" outlineLevel="0" collapsed="false"/>
    <row r="1175" customFormat="false" ht="13.5" hidden="true" customHeight="true" outlineLevel="0" collapsed="false">
      <c r="B1175" s="25" t="s">
        <v>20</v>
      </c>
      <c r="C1175" s="25"/>
      <c r="D1175" s="25"/>
      <c r="E1175" s="25"/>
      <c r="F1175" s="25"/>
    </row>
    <row r="1176" customFormat="false" ht="36" hidden="true" customHeight="true" outlineLevel="0" collapsed="false">
      <c r="B1176" s="26" t="str">
        <f aca="false">IF(Items!$C$45="","",Items!$C$45)</f>
        <v/>
      </c>
      <c r="C1176" s="26"/>
      <c r="D1176" s="26"/>
      <c r="E1176" s="26"/>
      <c r="F1176" s="26"/>
    </row>
    <row r="1177" customFormat="false" ht="6" hidden="true" customHeight="true" outlineLevel="0" collapsed="false"/>
    <row r="1178" customFormat="false" ht="13.5" hidden="true" customHeight="true" outlineLevel="0" collapsed="false">
      <c r="B1178" s="25" t="s">
        <v>33</v>
      </c>
      <c r="C1178" s="25"/>
      <c r="D1178" s="25" t="s">
        <v>22</v>
      </c>
      <c r="E1178" s="25"/>
      <c r="F1178" s="25"/>
    </row>
    <row r="1179" customFormat="false" ht="24" hidden="true" customHeight="true" outlineLevel="0" collapsed="false">
      <c r="B1179" s="27" t="str">
        <f aca="false">IF(Items!$D$45="","",Items!$D$45)</f>
        <v/>
      </c>
      <c r="C1179" s="27"/>
      <c r="D1179" s="28" t="str">
        <f aca="false">IF(Items!$E$45="","",Items!$E$45)</f>
        <v/>
      </c>
      <c r="E1179" s="28"/>
      <c r="F1179" s="28"/>
    </row>
    <row r="1180" customFormat="false" ht="6" hidden="true" customHeight="true" outlineLevel="0" collapsed="false"/>
    <row r="1181" customFormat="false" ht="13.5" hidden="true" customHeight="true" outlineLevel="0" collapsed="false">
      <c r="B1181" s="3" t="s">
        <v>34</v>
      </c>
      <c r="C1181" s="3"/>
      <c r="D1181" s="3"/>
      <c r="E1181" s="3"/>
      <c r="F1181" s="3"/>
    </row>
    <row r="1182" customFormat="false" ht="6" hidden="true" customHeight="true" outlineLevel="0" collapsed="false"/>
    <row r="1183" customFormat="false" ht="21.75" hidden="true" customHeight="true" outlineLevel="0" collapsed="false">
      <c r="B1183" s="12" t="s">
        <v>19</v>
      </c>
      <c r="C1183" s="12" t="s">
        <v>35</v>
      </c>
      <c r="D1183" s="12" t="s">
        <v>36</v>
      </c>
      <c r="E1183" s="12"/>
      <c r="F1183" s="12" t="s">
        <v>37</v>
      </c>
    </row>
    <row r="1184" customFormat="false" ht="21.75" hidden="true" customHeight="true" outlineLevel="0" collapsed="false">
      <c r="B1184" s="15" t="n">
        <v>1</v>
      </c>
      <c r="C1184" s="29" t="str">
        <f aca="false">IF(Items!$D$45="","",ROUND(Items!$D$45*(0.1+(1-1)/11*0.9),0))</f>
        <v/>
      </c>
      <c r="D1184" s="30"/>
      <c r="E1184" s="30"/>
      <c r="F1184" s="30"/>
    </row>
    <row r="1185" customFormat="false" ht="21.75" hidden="true" customHeight="true" outlineLevel="0" collapsed="false">
      <c r="B1185" s="31" t="n">
        <v>2</v>
      </c>
      <c r="C1185" s="32" t="str">
        <f aca="false">IF(Items!$D$45="","",ROUND(Items!$D$45*(0.1+(2-1)/11*0.9),0))</f>
        <v/>
      </c>
      <c r="D1185" s="33"/>
      <c r="E1185" s="33"/>
      <c r="F1185" s="33"/>
    </row>
    <row r="1186" customFormat="false" ht="21.75" hidden="true" customHeight="true" outlineLevel="0" collapsed="false">
      <c r="B1186" s="15" t="n">
        <v>3</v>
      </c>
      <c r="C1186" s="29" t="str">
        <f aca="false">IF(Items!$D$45="","",ROUND(Items!$D$45*(0.1+(3-1)/11*0.9),0))</f>
        <v/>
      </c>
      <c r="D1186" s="30"/>
      <c r="E1186" s="30"/>
      <c r="F1186" s="30"/>
    </row>
    <row r="1187" customFormat="false" ht="21.75" hidden="true" customHeight="true" outlineLevel="0" collapsed="false">
      <c r="B1187" s="31" t="n">
        <v>4</v>
      </c>
      <c r="C1187" s="32" t="str">
        <f aca="false">IF(Items!$D$45="","",ROUND(Items!$D$45*(0.1+(4-1)/11*0.9),0))</f>
        <v/>
      </c>
      <c r="D1187" s="33"/>
      <c r="E1187" s="33"/>
      <c r="F1187" s="33"/>
    </row>
    <row r="1188" customFormat="false" ht="21.75" hidden="true" customHeight="true" outlineLevel="0" collapsed="false">
      <c r="B1188" s="15" t="n">
        <v>5</v>
      </c>
      <c r="C1188" s="29" t="str">
        <f aca="false">IF(Items!$D$45="","",ROUND(Items!$D$45*(0.1+(5-1)/11*0.9),0))</f>
        <v/>
      </c>
      <c r="D1188" s="30"/>
      <c r="E1188" s="30"/>
      <c r="F1188" s="30"/>
    </row>
    <row r="1189" customFormat="false" ht="21.75" hidden="true" customHeight="true" outlineLevel="0" collapsed="false">
      <c r="B1189" s="31" t="n">
        <v>6</v>
      </c>
      <c r="C1189" s="32" t="str">
        <f aca="false">IF(Items!$D$45="","",ROUND(Items!$D$45*(0.1+(6-1)/11*0.9),0))</f>
        <v/>
      </c>
      <c r="D1189" s="33"/>
      <c r="E1189" s="33"/>
      <c r="F1189" s="33"/>
    </row>
    <row r="1190" customFormat="false" ht="21.75" hidden="true" customHeight="true" outlineLevel="0" collapsed="false">
      <c r="B1190" s="15" t="n">
        <v>7</v>
      </c>
      <c r="C1190" s="29" t="str">
        <f aca="false">IF(Items!$D$45="","",ROUND(Items!$D$45*(0.1+(7-1)/11*0.9),0))</f>
        <v/>
      </c>
      <c r="D1190" s="30"/>
      <c r="E1190" s="30"/>
      <c r="F1190" s="30"/>
    </row>
    <row r="1191" customFormat="false" ht="21.75" hidden="true" customHeight="true" outlineLevel="0" collapsed="false">
      <c r="B1191" s="31" t="n">
        <v>8</v>
      </c>
      <c r="C1191" s="32" t="str">
        <f aca="false">IF(Items!$D$45="","",ROUND(Items!$D$45*(0.1+(8-1)/11*0.9),0))</f>
        <v/>
      </c>
      <c r="D1191" s="33"/>
      <c r="E1191" s="33"/>
      <c r="F1191" s="33"/>
    </row>
    <row r="1192" customFormat="false" ht="21.75" hidden="true" customHeight="true" outlineLevel="0" collapsed="false">
      <c r="B1192" s="15" t="n">
        <v>9</v>
      </c>
      <c r="C1192" s="29" t="str">
        <f aca="false">IF(Items!$D$45="","",ROUND(Items!$D$45*(0.1+(9-1)/11*0.9),0))</f>
        <v/>
      </c>
      <c r="D1192" s="30"/>
      <c r="E1192" s="30"/>
      <c r="F1192" s="30"/>
    </row>
    <row r="1193" customFormat="false" ht="21.75" hidden="true" customHeight="true" outlineLevel="0" collapsed="false">
      <c r="B1193" s="31" t="n">
        <v>10</v>
      </c>
      <c r="C1193" s="32" t="str">
        <f aca="false">IF(Items!$D$45="","",ROUND(Items!$D$45*(0.1+(10-1)/11*0.9),0))</f>
        <v/>
      </c>
      <c r="D1193" s="33"/>
      <c r="E1193" s="33"/>
      <c r="F1193" s="33"/>
    </row>
    <row r="1194" customFormat="false" ht="21.75" hidden="true" customHeight="true" outlineLevel="0" collapsed="false">
      <c r="B1194" s="15" t="n">
        <v>11</v>
      </c>
      <c r="C1194" s="29" t="str">
        <f aca="false">IF(Items!$D$45="","",ROUND(Items!$D$45*(0.1+(11-1)/11*0.9),0))</f>
        <v/>
      </c>
      <c r="D1194" s="30"/>
      <c r="E1194" s="30"/>
      <c r="F1194" s="30"/>
    </row>
    <row r="1195" customFormat="false" ht="21.75" hidden="true" customHeight="true" outlineLevel="0" collapsed="false">
      <c r="B1195" s="31" t="n">
        <v>12</v>
      </c>
      <c r="C1195" s="32" t="str">
        <f aca="false">IF(Items!$D$45="","",ROUND(Items!$D$45*(0.1+(12-1)/11*0.9),0))</f>
        <v/>
      </c>
      <c r="D1195" s="33"/>
      <c r="E1195" s="33"/>
      <c r="F1195" s="33"/>
    </row>
    <row r="1196" customFormat="false" ht="25.5" hidden="true" customHeight="true" outlineLevel="0" collapsed="false">
      <c r="B1196" s="34" t="s">
        <v>38</v>
      </c>
      <c r="C1196" s="35" t="str">
        <f aca="false">IF(Items!$D$45="","",ROUND(Items!$D$45*Setup!$C$14,0))</f>
        <v/>
      </c>
      <c r="D1196" s="36"/>
      <c r="E1196" s="36"/>
      <c r="F1196" s="36"/>
    </row>
    <row r="1197" customFormat="false" ht="6" hidden="true" customHeight="true" outlineLevel="0" collapsed="false"/>
    <row r="1198" customFormat="false" ht="12" hidden="true" customHeight="true" outlineLevel="0" collapsed="false">
      <c r="B1198" s="37" t="s">
        <v>39</v>
      </c>
      <c r="C1198" s="37"/>
      <c r="D1198" s="37"/>
      <c r="E1198" s="37"/>
      <c r="F1198" s="37"/>
    </row>
    <row r="1199" customFormat="false" ht="21.75" hidden="true" customHeight="true" outlineLevel="0" collapsed="false">
      <c r="B1199" s="38" t="s">
        <v>40</v>
      </c>
      <c r="C1199" s="38"/>
      <c r="D1199" s="38"/>
      <c r="E1199" s="38"/>
      <c r="F1199" s="38"/>
    </row>
    <row r="1200" customFormat="false" ht="6" hidden="true" customHeight="true" outlineLevel="0" collapsed="false"/>
    <row r="1201" customFormat="false" ht="30" hidden="true" customHeight="true" outlineLevel="0" collapsed="false">
      <c r="B1201" s="22" t="s">
        <v>29</v>
      </c>
      <c r="C1201" s="22"/>
      <c r="D1201" s="22"/>
      <c r="E1201" s="22"/>
      <c r="F1201" s="22"/>
    </row>
    <row r="1202" customFormat="false" ht="21.75" hidden="true" customHeight="true" outlineLevel="0" collapsed="false">
      <c r="B1202" s="23" t="s">
        <v>30</v>
      </c>
      <c r="C1202" s="24" t="str">
        <f aca="false">Setup!$C$5</f>
        <v>Your Event Name Here</v>
      </c>
      <c r="D1202" s="24"/>
      <c r="E1202" s="24"/>
      <c r="F1202" s="24"/>
    </row>
    <row r="1203" customFormat="false" ht="21.75" hidden="true" customHeight="true" outlineLevel="0" collapsed="false">
      <c r="B1203" s="23" t="s">
        <v>31</v>
      </c>
      <c r="C1203" s="24" t="str">
        <f aca="false">Setup!$C$7</f>
        <v>Event Date</v>
      </c>
      <c r="D1203" s="23" t="s">
        <v>32</v>
      </c>
      <c r="E1203" s="24" t="str">
        <f aca="false">Setup!$C$9</f>
        <v>Event Location</v>
      </c>
      <c r="F1203" s="24"/>
    </row>
    <row r="1204" customFormat="false" ht="6" hidden="true" customHeight="true" outlineLevel="0" collapsed="false"/>
    <row r="1205" customFormat="false" ht="13.5" hidden="true" customHeight="true" outlineLevel="0" collapsed="false">
      <c r="B1205" s="25" t="s">
        <v>20</v>
      </c>
      <c r="C1205" s="25"/>
      <c r="D1205" s="25"/>
      <c r="E1205" s="25"/>
      <c r="F1205" s="25"/>
    </row>
    <row r="1206" customFormat="false" ht="36" hidden="true" customHeight="true" outlineLevel="0" collapsed="false">
      <c r="B1206" s="26" t="str">
        <f aca="false">IF(Items!$C$46="","",Items!$C$46)</f>
        <v/>
      </c>
      <c r="C1206" s="26"/>
      <c r="D1206" s="26"/>
      <c r="E1206" s="26"/>
      <c r="F1206" s="26"/>
    </row>
    <row r="1207" customFormat="false" ht="6" hidden="true" customHeight="true" outlineLevel="0" collapsed="false"/>
    <row r="1208" customFormat="false" ht="13.5" hidden="true" customHeight="true" outlineLevel="0" collapsed="false">
      <c r="B1208" s="25" t="s">
        <v>33</v>
      </c>
      <c r="C1208" s="25"/>
      <c r="D1208" s="25" t="s">
        <v>22</v>
      </c>
      <c r="E1208" s="25"/>
      <c r="F1208" s="25"/>
    </row>
    <row r="1209" customFormat="false" ht="24" hidden="true" customHeight="true" outlineLevel="0" collapsed="false">
      <c r="B1209" s="27" t="str">
        <f aca="false">IF(Items!$D$46="","",Items!$D$46)</f>
        <v/>
      </c>
      <c r="C1209" s="27"/>
      <c r="D1209" s="28" t="str">
        <f aca="false">IF(Items!$E$46="","",Items!$E$46)</f>
        <v/>
      </c>
      <c r="E1209" s="28"/>
      <c r="F1209" s="28"/>
    </row>
    <row r="1210" customFormat="false" ht="6" hidden="true" customHeight="true" outlineLevel="0" collapsed="false"/>
    <row r="1211" customFormat="false" ht="13.5" hidden="true" customHeight="true" outlineLevel="0" collapsed="false">
      <c r="B1211" s="3" t="s">
        <v>34</v>
      </c>
      <c r="C1211" s="3"/>
      <c r="D1211" s="3"/>
      <c r="E1211" s="3"/>
      <c r="F1211" s="3"/>
    </row>
    <row r="1212" customFormat="false" ht="6" hidden="true" customHeight="true" outlineLevel="0" collapsed="false"/>
    <row r="1213" customFormat="false" ht="21.75" hidden="true" customHeight="true" outlineLevel="0" collapsed="false">
      <c r="B1213" s="12" t="s">
        <v>19</v>
      </c>
      <c r="C1213" s="12" t="s">
        <v>35</v>
      </c>
      <c r="D1213" s="12" t="s">
        <v>36</v>
      </c>
      <c r="E1213" s="12"/>
      <c r="F1213" s="12" t="s">
        <v>37</v>
      </c>
    </row>
    <row r="1214" customFormat="false" ht="21.75" hidden="true" customHeight="true" outlineLevel="0" collapsed="false">
      <c r="B1214" s="15" t="n">
        <v>1</v>
      </c>
      <c r="C1214" s="29" t="str">
        <f aca="false">IF(Items!$D$46="","",ROUND(Items!$D$46*(0.1+(1-1)/11*0.9),0))</f>
        <v/>
      </c>
      <c r="D1214" s="30"/>
      <c r="E1214" s="30"/>
      <c r="F1214" s="30"/>
    </row>
    <row r="1215" customFormat="false" ht="21.75" hidden="true" customHeight="true" outlineLevel="0" collapsed="false">
      <c r="B1215" s="31" t="n">
        <v>2</v>
      </c>
      <c r="C1215" s="32" t="str">
        <f aca="false">IF(Items!$D$46="","",ROUND(Items!$D$46*(0.1+(2-1)/11*0.9),0))</f>
        <v/>
      </c>
      <c r="D1215" s="33"/>
      <c r="E1215" s="33"/>
      <c r="F1215" s="33"/>
    </row>
    <row r="1216" customFormat="false" ht="21.75" hidden="true" customHeight="true" outlineLevel="0" collapsed="false">
      <c r="B1216" s="15" t="n">
        <v>3</v>
      </c>
      <c r="C1216" s="29" t="str">
        <f aca="false">IF(Items!$D$46="","",ROUND(Items!$D$46*(0.1+(3-1)/11*0.9),0))</f>
        <v/>
      </c>
      <c r="D1216" s="30"/>
      <c r="E1216" s="30"/>
      <c r="F1216" s="30"/>
    </row>
    <row r="1217" customFormat="false" ht="21.75" hidden="true" customHeight="true" outlineLevel="0" collapsed="false">
      <c r="B1217" s="31" t="n">
        <v>4</v>
      </c>
      <c r="C1217" s="32" t="str">
        <f aca="false">IF(Items!$D$46="","",ROUND(Items!$D$46*(0.1+(4-1)/11*0.9),0))</f>
        <v/>
      </c>
      <c r="D1217" s="33"/>
      <c r="E1217" s="33"/>
      <c r="F1217" s="33"/>
    </row>
    <row r="1218" customFormat="false" ht="21.75" hidden="true" customHeight="true" outlineLevel="0" collapsed="false">
      <c r="B1218" s="15" t="n">
        <v>5</v>
      </c>
      <c r="C1218" s="29" t="str">
        <f aca="false">IF(Items!$D$46="","",ROUND(Items!$D$46*(0.1+(5-1)/11*0.9),0))</f>
        <v/>
      </c>
      <c r="D1218" s="30"/>
      <c r="E1218" s="30"/>
      <c r="F1218" s="30"/>
    </row>
    <row r="1219" customFormat="false" ht="21.75" hidden="true" customHeight="true" outlineLevel="0" collapsed="false">
      <c r="B1219" s="31" t="n">
        <v>6</v>
      </c>
      <c r="C1219" s="32" t="str">
        <f aca="false">IF(Items!$D$46="","",ROUND(Items!$D$46*(0.1+(6-1)/11*0.9),0))</f>
        <v/>
      </c>
      <c r="D1219" s="33"/>
      <c r="E1219" s="33"/>
      <c r="F1219" s="33"/>
    </row>
    <row r="1220" customFormat="false" ht="21.75" hidden="true" customHeight="true" outlineLevel="0" collapsed="false">
      <c r="B1220" s="15" t="n">
        <v>7</v>
      </c>
      <c r="C1220" s="29" t="str">
        <f aca="false">IF(Items!$D$46="","",ROUND(Items!$D$46*(0.1+(7-1)/11*0.9),0))</f>
        <v/>
      </c>
      <c r="D1220" s="30"/>
      <c r="E1220" s="30"/>
      <c r="F1220" s="30"/>
    </row>
    <row r="1221" customFormat="false" ht="21.75" hidden="true" customHeight="true" outlineLevel="0" collapsed="false">
      <c r="B1221" s="31" t="n">
        <v>8</v>
      </c>
      <c r="C1221" s="32" t="str">
        <f aca="false">IF(Items!$D$46="","",ROUND(Items!$D$46*(0.1+(8-1)/11*0.9),0))</f>
        <v/>
      </c>
      <c r="D1221" s="33"/>
      <c r="E1221" s="33"/>
      <c r="F1221" s="33"/>
    </row>
    <row r="1222" customFormat="false" ht="21.75" hidden="true" customHeight="true" outlineLevel="0" collapsed="false">
      <c r="B1222" s="15" t="n">
        <v>9</v>
      </c>
      <c r="C1222" s="29" t="str">
        <f aca="false">IF(Items!$D$46="","",ROUND(Items!$D$46*(0.1+(9-1)/11*0.9),0))</f>
        <v/>
      </c>
      <c r="D1222" s="30"/>
      <c r="E1222" s="30"/>
      <c r="F1222" s="30"/>
    </row>
    <row r="1223" customFormat="false" ht="21.75" hidden="true" customHeight="true" outlineLevel="0" collapsed="false">
      <c r="B1223" s="31" t="n">
        <v>10</v>
      </c>
      <c r="C1223" s="32" t="str">
        <f aca="false">IF(Items!$D$46="","",ROUND(Items!$D$46*(0.1+(10-1)/11*0.9),0))</f>
        <v/>
      </c>
      <c r="D1223" s="33"/>
      <c r="E1223" s="33"/>
      <c r="F1223" s="33"/>
    </row>
    <row r="1224" customFormat="false" ht="21.75" hidden="true" customHeight="true" outlineLevel="0" collapsed="false">
      <c r="B1224" s="15" t="n">
        <v>11</v>
      </c>
      <c r="C1224" s="29" t="str">
        <f aca="false">IF(Items!$D$46="","",ROUND(Items!$D$46*(0.1+(11-1)/11*0.9),0))</f>
        <v/>
      </c>
      <c r="D1224" s="30"/>
      <c r="E1224" s="30"/>
      <c r="F1224" s="30"/>
    </row>
    <row r="1225" customFormat="false" ht="21.75" hidden="true" customHeight="true" outlineLevel="0" collapsed="false">
      <c r="B1225" s="31" t="n">
        <v>12</v>
      </c>
      <c r="C1225" s="32" t="str">
        <f aca="false">IF(Items!$D$46="","",ROUND(Items!$D$46*(0.1+(12-1)/11*0.9),0))</f>
        <v/>
      </c>
      <c r="D1225" s="33"/>
      <c r="E1225" s="33"/>
      <c r="F1225" s="33"/>
    </row>
    <row r="1226" customFormat="false" ht="25.5" hidden="true" customHeight="true" outlineLevel="0" collapsed="false">
      <c r="B1226" s="34" t="s">
        <v>38</v>
      </c>
      <c r="C1226" s="35" t="str">
        <f aca="false">IF(Items!$D$46="","",ROUND(Items!$D$46*Setup!$C$14,0))</f>
        <v/>
      </c>
      <c r="D1226" s="36"/>
      <c r="E1226" s="36"/>
      <c r="F1226" s="36"/>
    </row>
    <row r="1227" customFormat="false" ht="6" hidden="true" customHeight="true" outlineLevel="0" collapsed="false"/>
    <row r="1228" customFormat="false" ht="12" hidden="true" customHeight="true" outlineLevel="0" collapsed="false">
      <c r="B1228" s="37" t="s">
        <v>39</v>
      </c>
      <c r="C1228" s="37"/>
      <c r="D1228" s="37"/>
      <c r="E1228" s="37"/>
      <c r="F1228" s="37"/>
    </row>
    <row r="1229" customFormat="false" ht="21.75" hidden="true" customHeight="true" outlineLevel="0" collapsed="false">
      <c r="B1229" s="38" t="s">
        <v>40</v>
      </c>
      <c r="C1229" s="38"/>
      <c r="D1229" s="38"/>
      <c r="E1229" s="38"/>
      <c r="F1229" s="38"/>
    </row>
    <row r="1230" customFormat="false" ht="6" hidden="true" customHeight="true" outlineLevel="0" collapsed="false"/>
    <row r="1231" customFormat="false" ht="30" hidden="true" customHeight="true" outlineLevel="0" collapsed="false">
      <c r="B1231" s="22" t="s">
        <v>29</v>
      </c>
      <c r="C1231" s="22"/>
      <c r="D1231" s="22"/>
      <c r="E1231" s="22"/>
      <c r="F1231" s="22"/>
    </row>
    <row r="1232" customFormat="false" ht="21.75" hidden="true" customHeight="true" outlineLevel="0" collapsed="false">
      <c r="B1232" s="23" t="s">
        <v>30</v>
      </c>
      <c r="C1232" s="24" t="str">
        <f aca="false">Setup!$C$5</f>
        <v>Your Event Name Here</v>
      </c>
      <c r="D1232" s="24"/>
      <c r="E1232" s="24"/>
      <c r="F1232" s="24"/>
    </row>
    <row r="1233" customFormat="false" ht="21.75" hidden="true" customHeight="true" outlineLevel="0" collapsed="false">
      <c r="B1233" s="23" t="s">
        <v>31</v>
      </c>
      <c r="C1233" s="24" t="str">
        <f aca="false">Setup!$C$7</f>
        <v>Event Date</v>
      </c>
      <c r="D1233" s="23" t="s">
        <v>32</v>
      </c>
      <c r="E1233" s="24" t="str">
        <f aca="false">Setup!$C$9</f>
        <v>Event Location</v>
      </c>
      <c r="F1233" s="24"/>
    </row>
    <row r="1234" customFormat="false" ht="6" hidden="true" customHeight="true" outlineLevel="0" collapsed="false"/>
    <row r="1235" customFormat="false" ht="13.5" hidden="true" customHeight="true" outlineLevel="0" collapsed="false">
      <c r="B1235" s="25" t="s">
        <v>20</v>
      </c>
      <c r="C1235" s="25"/>
      <c r="D1235" s="25"/>
      <c r="E1235" s="25"/>
      <c r="F1235" s="25"/>
    </row>
    <row r="1236" customFormat="false" ht="36" hidden="true" customHeight="true" outlineLevel="0" collapsed="false">
      <c r="B1236" s="26" t="str">
        <f aca="false">IF(Items!$C$47="","",Items!$C$47)</f>
        <v/>
      </c>
      <c r="C1236" s="26"/>
      <c r="D1236" s="26"/>
      <c r="E1236" s="26"/>
      <c r="F1236" s="26"/>
    </row>
    <row r="1237" customFormat="false" ht="6" hidden="true" customHeight="true" outlineLevel="0" collapsed="false"/>
    <row r="1238" customFormat="false" ht="13.5" hidden="true" customHeight="true" outlineLevel="0" collapsed="false">
      <c r="B1238" s="25" t="s">
        <v>33</v>
      </c>
      <c r="C1238" s="25"/>
      <c r="D1238" s="25" t="s">
        <v>22</v>
      </c>
      <c r="E1238" s="25"/>
      <c r="F1238" s="25"/>
    </row>
    <row r="1239" customFormat="false" ht="24" hidden="true" customHeight="true" outlineLevel="0" collapsed="false">
      <c r="B1239" s="27" t="str">
        <f aca="false">IF(Items!$D$47="","",Items!$D$47)</f>
        <v/>
      </c>
      <c r="C1239" s="27"/>
      <c r="D1239" s="28" t="str">
        <f aca="false">IF(Items!$E$47="","",Items!$E$47)</f>
        <v/>
      </c>
      <c r="E1239" s="28"/>
      <c r="F1239" s="28"/>
    </row>
    <row r="1240" customFormat="false" ht="6" hidden="true" customHeight="true" outlineLevel="0" collapsed="false"/>
    <row r="1241" customFormat="false" ht="13.5" hidden="true" customHeight="true" outlineLevel="0" collapsed="false">
      <c r="B1241" s="3" t="s">
        <v>34</v>
      </c>
      <c r="C1241" s="3"/>
      <c r="D1241" s="3"/>
      <c r="E1241" s="3"/>
      <c r="F1241" s="3"/>
    </row>
    <row r="1242" customFormat="false" ht="6" hidden="true" customHeight="true" outlineLevel="0" collapsed="false"/>
    <row r="1243" customFormat="false" ht="21.75" hidden="true" customHeight="true" outlineLevel="0" collapsed="false">
      <c r="B1243" s="12" t="s">
        <v>19</v>
      </c>
      <c r="C1243" s="12" t="s">
        <v>35</v>
      </c>
      <c r="D1243" s="12" t="s">
        <v>36</v>
      </c>
      <c r="E1243" s="12"/>
      <c r="F1243" s="12" t="s">
        <v>37</v>
      </c>
    </row>
    <row r="1244" customFormat="false" ht="21.75" hidden="true" customHeight="true" outlineLevel="0" collapsed="false">
      <c r="B1244" s="15" t="n">
        <v>1</v>
      </c>
      <c r="C1244" s="29" t="str">
        <f aca="false">IF(Items!$D$47="","",ROUND(Items!$D$47*(0.1+(1-1)/11*0.9),0))</f>
        <v/>
      </c>
      <c r="D1244" s="30"/>
      <c r="E1244" s="30"/>
      <c r="F1244" s="30"/>
    </row>
    <row r="1245" customFormat="false" ht="21.75" hidden="true" customHeight="true" outlineLevel="0" collapsed="false">
      <c r="B1245" s="31" t="n">
        <v>2</v>
      </c>
      <c r="C1245" s="32" t="str">
        <f aca="false">IF(Items!$D$47="","",ROUND(Items!$D$47*(0.1+(2-1)/11*0.9),0))</f>
        <v/>
      </c>
      <c r="D1245" s="33"/>
      <c r="E1245" s="33"/>
      <c r="F1245" s="33"/>
    </row>
    <row r="1246" customFormat="false" ht="21.75" hidden="true" customHeight="true" outlineLevel="0" collapsed="false">
      <c r="B1246" s="15" t="n">
        <v>3</v>
      </c>
      <c r="C1246" s="29" t="str">
        <f aca="false">IF(Items!$D$47="","",ROUND(Items!$D$47*(0.1+(3-1)/11*0.9),0))</f>
        <v/>
      </c>
      <c r="D1246" s="30"/>
      <c r="E1246" s="30"/>
      <c r="F1246" s="30"/>
    </row>
    <row r="1247" customFormat="false" ht="21.75" hidden="true" customHeight="true" outlineLevel="0" collapsed="false">
      <c r="B1247" s="31" t="n">
        <v>4</v>
      </c>
      <c r="C1247" s="32" t="str">
        <f aca="false">IF(Items!$D$47="","",ROUND(Items!$D$47*(0.1+(4-1)/11*0.9),0))</f>
        <v/>
      </c>
      <c r="D1247" s="33"/>
      <c r="E1247" s="33"/>
      <c r="F1247" s="33"/>
    </row>
    <row r="1248" customFormat="false" ht="21.75" hidden="true" customHeight="true" outlineLevel="0" collapsed="false">
      <c r="B1248" s="15" t="n">
        <v>5</v>
      </c>
      <c r="C1248" s="29" t="str">
        <f aca="false">IF(Items!$D$47="","",ROUND(Items!$D$47*(0.1+(5-1)/11*0.9),0))</f>
        <v/>
      </c>
      <c r="D1248" s="30"/>
      <c r="E1248" s="30"/>
      <c r="F1248" s="30"/>
    </row>
    <row r="1249" customFormat="false" ht="21.75" hidden="true" customHeight="true" outlineLevel="0" collapsed="false">
      <c r="B1249" s="31" t="n">
        <v>6</v>
      </c>
      <c r="C1249" s="32" t="str">
        <f aca="false">IF(Items!$D$47="","",ROUND(Items!$D$47*(0.1+(6-1)/11*0.9),0))</f>
        <v/>
      </c>
      <c r="D1249" s="33"/>
      <c r="E1249" s="33"/>
      <c r="F1249" s="33"/>
    </row>
    <row r="1250" customFormat="false" ht="21.75" hidden="true" customHeight="true" outlineLevel="0" collapsed="false">
      <c r="B1250" s="15" t="n">
        <v>7</v>
      </c>
      <c r="C1250" s="29" t="str">
        <f aca="false">IF(Items!$D$47="","",ROUND(Items!$D$47*(0.1+(7-1)/11*0.9),0))</f>
        <v/>
      </c>
      <c r="D1250" s="30"/>
      <c r="E1250" s="30"/>
      <c r="F1250" s="30"/>
    </row>
    <row r="1251" customFormat="false" ht="21.75" hidden="true" customHeight="true" outlineLevel="0" collapsed="false">
      <c r="B1251" s="31" t="n">
        <v>8</v>
      </c>
      <c r="C1251" s="32" t="str">
        <f aca="false">IF(Items!$D$47="","",ROUND(Items!$D$47*(0.1+(8-1)/11*0.9),0))</f>
        <v/>
      </c>
      <c r="D1251" s="33"/>
      <c r="E1251" s="33"/>
      <c r="F1251" s="33"/>
    </row>
    <row r="1252" customFormat="false" ht="21.75" hidden="true" customHeight="true" outlineLevel="0" collapsed="false">
      <c r="B1252" s="15" t="n">
        <v>9</v>
      </c>
      <c r="C1252" s="29" t="str">
        <f aca="false">IF(Items!$D$47="","",ROUND(Items!$D$47*(0.1+(9-1)/11*0.9),0))</f>
        <v/>
      </c>
      <c r="D1252" s="30"/>
      <c r="E1252" s="30"/>
      <c r="F1252" s="30"/>
    </row>
    <row r="1253" customFormat="false" ht="21.75" hidden="true" customHeight="true" outlineLevel="0" collapsed="false">
      <c r="B1253" s="31" t="n">
        <v>10</v>
      </c>
      <c r="C1253" s="32" t="str">
        <f aca="false">IF(Items!$D$47="","",ROUND(Items!$D$47*(0.1+(10-1)/11*0.9),0))</f>
        <v/>
      </c>
      <c r="D1253" s="33"/>
      <c r="E1253" s="33"/>
      <c r="F1253" s="33"/>
    </row>
    <row r="1254" customFormat="false" ht="21.75" hidden="true" customHeight="true" outlineLevel="0" collapsed="false">
      <c r="B1254" s="15" t="n">
        <v>11</v>
      </c>
      <c r="C1254" s="29" t="str">
        <f aca="false">IF(Items!$D$47="","",ROUND(Items!$D$47*(0.1+(11-1)/11*0.9),0))</f>
        <v/>
      </c>
      <c r="D1254" s="30"/>
      <c r="E1254" s="30"/>
      <c r="F1254" s="30"/>
    </row>
    <row r="1255" customFormat="false" ht="21.75" hidden="true" customHeight="true" outlineLevel="0" collapsed="false">
      <c r="B1255" s="31" t="n">
        <v>12</v>
      </c>
      <c r="C1255" s="32" t="str">
        <f aca="false">IF(Items!$D$47="","",ROUND(Items!$D$47*(0.1+(12-1)/11*0.9),0))</f>
        <v/>
      </c>
      <c r="D1255" s="33"/>
      <c r="E1255" s="33"/>
      <c r="F1255" s="33"/>
    </row>
    <row r="1256" customFormat="false" ht="25.5" hidden="true" customHeight="true" outlineLevel="0" collapsed="false">
      <c r="B1256" s="34" t="s">
        <v>38</v>
      </c>
      <c r="C1256" s="35" t="str">
        <f aca="false">IF(Items!$D$47="","",ROUND(Items!$D$47*Setup!$C$14,0))</f>
        <v/>
      </c>
      <c r="D1256" s="36"/>
      <c r="E1256" s="36"/>
      <c r="F1256" s="36"/>
    </row>
    <row r="1257" customFormat="false" ht="6" hidden="true" customHeight="true" outlineLevel="0" collapsed="false"/>
    <row r="1258" customFormat="false" ht="12" hidden="true" customHeight="true" outlineLevel="0" collapsed="false">
      <c r="B1258" s="37" t="s">
        <v>39</v>
      </c>
      <c r="C1258" s="37"/>
      <c r="D1258" s="37"/>
      <c r="E1258" s="37"/>
      <c r="F1258" s="37"/>
    </row>
    <row r="1259" customFormat="false" ht="21.75" hidden="true" customHeight="true" outlineLevel="0" collapsed="false">
      <c r="B1259" s="38" t="s">
        <v>40</v>
      </c>
      <c r="C1259" s="38"/>
      <c r="D1259" s="38"/>
      <c r="E1259" s="38"/>
      <c r="F1259" s="38"/>
    </row>
    <row r="1260" customFormat="false" ht="6" hidden="true" customHeight="true" outlineLevel="0" collapsed="false"/>
    <row r="1261" customFormat="false" ht="30" hidden="true" customHeight="true" outlineLevel="0" collapsed="false">
      <c r="B1261" s="22" t="s">
        <v>29</v>
      </c>
      <c r="C1261" s="22"/>
      <c r="D1261" s="22"/>
      <c r="E1261" s="22"/>
      <c r="F1261" s="22"/>
    </row>
    <row r="1262" customFormat="false" ht="21.75" hidden="true" customHeight="true" outlineLevel="0" collapsed="false">
      <c r="B1262" s="23" t="s">
        <v>30</v>
      </c>
      <c r="C1262" s="24" t="str">
        <f aca="false">Setup!$C$5</f>
        <v>Your Event Name Here</v>
      </c>
      <c r="D1262" s="24"/>
      <c r="E1262" s="24"/>
      <c r="F1262" s="24"/>
    </row>
    <row r="1263" customFormat="false" ht="21.75" hidden="true" customHeight="true" outlineLevel="0" collapsed="false">
      <c r="B1263" s="23" t="s">
        <v>31</v>
      </c>
      <c r="C1263" s="24" t="str">
        <f aca="false">Setup!$C$7</f>
        <v>Event Date</v>
      </c>
      <c r="D1263" s="23" t="s">
        <v>32</v>
      </c>
      <c r="E1263" s="24" t="str">
        <f aca="false">Setup!$C$9</f>
        <v>Event Location</v>
      </c>
      <c r="F1263" s="24"/>
    </row>
    <row r="1264" customFormat="false" ht="6" hidden="true" customHeight="true" outlineLevel="0" collapsed="false"/>
    <row r="1265" customFormat="false" ht="13.5" hidden="true" customHeight="true" outlineLevel="0" collapsed="false">
      <c r="B1265" s="25" t="s">
        <v>20</v>
      </c>
      <c r="C1265" s="25"/>
      <c r="D1265" s="25"/>
      <c r="E1265" s="25"/>
      <c r="F1265" s="25"/>
    </row>
    <row r="1266" customFormat="false" ht="36" hidden="true" customHeight="true" outlineLevel="0" collapsed="false">
      <c r="B1266" s="26" t="str">
        <f aca="false">IF(Items!$C$48="","",Items!$C$48)</f>
        <v/>
      </c>
      <c r="C1266" s="26"/>
      <c r="D1266" s="26"/>
      <c r="E1266" s="26"/>
      <c r="F1266" s="26"/>
    </row>
    <row r="1267" customFormat="false" ht="6" hidden="true" customHeight="true" outlineLevel="0" collapsed="false"/>
    <row r="1268" customFormat="false" ht="13.5" hidden="true" customHeight="true" outlineLevel="0" collapsed="false">
      <c r="B1268" s="25" t="s">
        <v>33</v>
      </c>
      <c r="C1268" s="25"/>
      <c r="D1268" s="25" t="s">
        <v>22</v>
      </c>
      <c r="E1268" s="25"/>
      <c r="F1268" s="25"/>
    </row>
    <row r="1269" customFormat="false" ht="24" hidden="true" customHeight="true" outlineLevel="0" collapsed="false">
      <c r="B1269" s="27" t="str">
        <f aca="false">IF(Items!$D$48="","",Items!$D$48)</f>
        <v/>
      </c>
      <c r="C1269" s="27"/>
      <c r="D1269" s="28" t="str">
        <f aca="false">IF(Items!$E$48="","",Items!$E$48)</f>
        <v/>
      </c>
      <c r="E1269" s="28"/>
      <c r="F1269" s="28"/>
    </row>
    <row r="1270" customFormat="false" ht="6" hidden="true" customHeight="true" outlineLevel="0" collapsed="false"/>
    <row r="1271" customFormat="false" ht="13.5" hidden="true" customHeight="true" outlineLevel="0" collapsed="false">
      <c r="B1271" s="3" t="s">
        <v>34</v>
      </c>
      <c r="C1271" s="3"/>
      <c r="D1271" s="3"/>
      <c r="E1271" s="3"/>
      <c r="F1271" s="3"/>
    </row>
    <row r="1272" customFormat="false" ht="6" hidden="true" customHeight="true" outlineLevel="0" collapsed="false"/>
    <row r="1273" customFormat="false" ht="21.75" hidden="true" customHeight="true" outlineLevel="0" collapsed="false">
      <c r="B1273" s="12" t="s">
        <v>19</v>
      </c>
      <c r="C1273" s="12" t="s">
        <v>35</v>
      </c>
      <c r="D1273" s="12" t="s">
        <v>36</v>
      </c>
      <c r="E1273" s="12"/>
      <c r="F1273" s="12" t="s">
        <v>37</v>
      </c>
    </row>
    <row r="1274" customFormat="false" ht="21.75" hidden="true" customHeight="true" outlineLevel="0" collapsed="false">
      <c r="B1274" s="15" t="n">
        <v>1</v>
      </c>
      <c r="C1274" s="29" t="str">
        <f aca="false">IF(Items!$D$48="","",ROUND(Items!$D$48*(0.1+(1-1)/11*0.9),0))</f>
        <v/>
      </c>
      <c r="D1274" s="30"/>
      <c r="E1274" s="30"/>
      <c r="F1274" s="30"/>
    </row>
    <row r="1275" customFormat="false" ht="21.75" hidden="true" customHeight="true" outlineLevel="0" collapsed="false">
      <c r="B1275" s="31" t="n">
        <v>2</v>
      </c>
      <c r="C1275" s="32" t="str">
        <f aca="false">IF(Items!$D$48="","",ROUND(Items!$D$48*(0.1+(2-1)/11*0.9),0))</f>
        <v/>
      </c>
      <c r="D1275" s="33"/>
      <c r="E1275" s="33"/>
      <c r="F1275" s="33"/>
    </row>
    <row r="1276" customFormat="false" ht="21.75" hidden="true" customHeight="true" outlineLevel="0" collapsed="false">
      <c r="B1276" s="15" t="n">
        <v>3</v>
      </c>
      <c r="C1276" s="29" t="str">
        <f aca="false">IF(Items!$D$48="","",ROUND(Items!$D$48*(0.1+(3-1)/11*0.9),0))</f>
        <v/>
      </c>
      <c r="D1276" s="30"/>
      <c r="E1276" s="30"/>
      <c r="F1276" s="30"/>
    </row>
    <row r="1277" customFormat="false" ht="21.75" hidden="true" customHeight="true" outlineLevel="0" collapsed="false">
      <c r="B1277" s="31" t="n">
        <v>4</v>
      </c>
      <c r="C1277" s="32" t="str">
        <f aca="false">IF(Items!$D$48="","",ROUND(Items!$D$48*(0.1+(4-1)/11*0.9),0))</f>
        <v/>
      </c>
      <c r="D1277" s="33"/>
      <c r="E1277" s="33"/>
      <c r="F1277" s="33"/>
    </row>
    <row r="1278" customFormat="false" ht="21.75" hidden="true" customHeight="true" outlineLevel="0" collapsed="false">
      <c r="B1278" s="15" t="n">
        <v>5</v>
      </c>
      <c r="C1278" s="29" t="str">
        <f aca="false">IF(Items!$D$48="","",ROUND(Items!$D$48*(0.1+(5-1)/11*0.9),0))</f>
        <v/>
      </c>
      <c r="D1278" s="30"/>
      <c r="E1278" s="30"/>
      <c r="F1278" s="30"/>
    </row>
    <row r="1279" customFormat="false" ht="21.75" hidden="true" customHeight="true" outlineLevel="0" collapsed="false">
      <c r="B1279" s="31" t="n">
        <v>6</v>
      </c>
      <c r="C1279" s="32" t="str">
        <f aca="false">IF(Items!$D$48="","",ROUND(Items!$D$48*(0.1+(6-1)/11*0.9),0))</f>
        <v/>
      </c>
      <c r="D1279" s="33"/>
      <c r="E1279" s="33"/>
      <c r="F1279" s="33"/>
    </row>
    <row r="1280" customFormat="false" ht="21.75" hidden="true" customHeight="true" outlineLevel="0" collapsed="false">
      <c r="B1280" s="15" t="n">
        <v>7</v>
      </c>
      <c r="C1280" s="29" t="str">
        <f aca="false">IF(Items!$D$48="","",ROUND(Items!$D$48*(0.1+(7-1)/11*0.9),0))</f>
        <v/>
      </c>
      <c r="D1280" s="30"/>
      <c r="E1280" s="30"/>
      <c r="F1280" s="30"/>
    </row>
    <row r="1281" customFormat="false" ht="21.75" hidden="true" customHeight="true" outlineLevel="0" collapsed="false">
      <c r="B1281" s="31" t="n">
        <v>8</v>
      </c>
      <c r="C1281" s="32" t="str">
        <f aca="false">IF(Items!$D$48="","",ROUND(Items!$D$48*(0.1+(8-1)/11*0.9),0))</f>
        <v/>
      </c>
      <c r="D1281" s="33"/>
      <c r="E1281" s="33"/>
      <c r="F1281" s="33"/>
    </row>
    <row r="1282" customFormat="false" ht="21.75" hidden="true" customHeight="true" outlineLevel="0" collapsed="false">
      <c r="B1282" s="15" t="n">
        <v>9</v>
      </c>
      <c r="C1282" s="29" t="str">
        <f aca="false">IF(Items!$D$48="","",ROUND(Items!$D$48*(0.1+(9-1)/11*0.9),0))</f>
        <v/>
      </c>
      <c r="D1282" s="30"/>
      <c r="E1282" s="30"/>
      <c r="F1282" s="30"/>
    </row>
    <row r="1283" customFormat="false" ht="21.75" hidden="true" customHeight="true" outlineLevel="0" collapsed="false">
      <c r="B1283" s="31" t="n">
        <v>10</v>
      </c>
      <c r="C1283" s="32" t="str">
        <f aca="false">IF(Items!$D$48="","",ROUND(Items!$D$48*(0.1+(10-1)/11*0.9),0))</f>
        <v/>
      </c>
      <c r="D1283" s="33"/>
      <c r="E1283" s="33"/>
      <c r="F1283" s="33"/>
    </row>
    <row r="1284" customFormat="false" ht="21.75" hidden="true" customHeight="true" outlineLevel="0" collapsed="false">
      <c r="B1284" s="15" t="n">
        <v>11</v>
      </c>
      <c r="C1284" s="29" t="str">
        <f aca="false">IF(Items!$D$48="","",ROUND(Items!$D$48*(0.1+(11-1)/11*0.9),0))</f>
        <v/>
      </c>
      <c r="D1284" s="30"/>
      <c r="E1284" s="30"/>
      <c r="F1284" s="30"/>
    </row>
    <row r="1285" customFormat="false" ht="21.75" hidden="true" customHeight="true" outlineLevel="0" collapsed="false">
      <c r="B1285" s="31" t="n">
        <v>12</v>
      </c>
      <c r="C1285" s="32" t="str">
        <f aca="false">IF(Items!$D$48="","",ROUND(Items!$D$48*(0.1+(12-1)/11*0.9),0))</f>
        <v/>
      </c>
      <c r="D1285" s="33"/>
      <c r="E1285" s="33"/>
      <c r="F1285" s="33"/>
    </row>
    <row r="1286" customFormat="false" ht="25.5" hidden="true" customHeight="true" outlineLevel="0" collapsed="false">
      <c r="B1286" s="34" t="s">
        <v>38</v>
      </c>
      <c r="C1286" s="35" t="str">
        <f aca="false">IF(Items!$D$48="","",ROUND(Items!$D$48*Setup!$C$14,0))</f>
        <v/>
      </c>
      <c r="D1286" s="36"/>
      <c r="E1286" s="36"/>
      <c r="F1286" s="36"/>
    </row>
    <row r="1287" customFormat="false" ht="6" hidden="true" customHeight="true" outlineLevel="0" collapsed="false"/>
    <row r="1288" customFormat="false" ht="12" hidden="true" customHeight="true" outlineLevel="0" collapsed="false">
      <c r="B1288" s="37" t="s">
        <v>39</v>
      </c>
      <c r="C1288" s="37"/>
      <c r="D1288" s="37"/>
      <c r="E1288" s="37"/>
      <c r="F1288" s="37"/>
    </row>
    <row r="1289" customFormat="false" ht="21.75" hidden="true" customHeight="true" outlineLevel="0" collapsed="false">
      <c r="B1289" s="38" t="s">
        <v>40</v>
      </c>
      <c r="C1289" s="38"/>
      <c r="D1289" s="38"/>
      <c r="E1289" s="38"/>
      <c r="F1289" s="38"/>
    </row>
    <row r="1290" customFormat="false" ht="6" hidden="true" customHeight="true" outlineLevel="0" collapsed="false"/>
    <row r="1291" customFormat="false" ht="30" hidden="true" customHeight="true" outlineLevel="0" collapsed="false">
      <c r="B1291" s="22" t="s">
        <v>29</v>
      </c>
      <c r="C1291" s="22"/>
      <c r="D1291" s="22"/>
      <c r="E1291" s="22"/>
      <c r="F1291" s="22"/>
    </row>
    <row r="1292" customFormat="false" ht="21.75" hidden="true" customHeight="true" outlineLevel="0" collapsed="false">
      <c r="B1292" s="23" t="s">
        <v>30</v>
      </c>
      <c r="C1292" s="24" t="str">
        <f aca="false">Setup!$C$5</f>
        <v>Your Event Name Here</v>
      </c>
      <c r="D1292" s="24"/>
      <c r="E1292" s="24"/>
      <c r="F1292" s="24"/>
    </row>
    <row r="1293" customFormat="false" ht="21.75" hidden="true" customHeight="true" outlineLevel="0" collapsed="false">
      <c r="B1293" s="23" t="s">
        <v>31</v>
      </c>
      <c r="C1293" s="24" t="str">
        <f aca="false">Setup!$C$7</f>
        <v>Event Date</v>
      </c>
      <c r="D1293" s="23" t="s">
        <v>32</v>
      </c>
      <c r="E1293" s="24" t="str">
        <f aca="false">Setup!$C$9</f>
        <v>Event Location</v>
      </c>
      <c r="F1293" s="24"/>
    </row>
    <row r="1294" customFormat="false" ht="6" hidden="true" customHeight="true" outlineLevel="0" collapsed="false"/>
    <row r="1295" customFormat="false" ht="13.5" hidden="true" customHeight="true" outlineLevel="0" collapsed="false">
      <c r="B1295" s="25" t="s">
        <v>20</v>
      </c>
      <c r="C1295" s="25"/>
      <c r="D1295" s="25"/>
      <c r="E1295" s="25"/>
      <c r="F1295" s="25"/>
    </row>
    <row r="1296" customFormat="false" ht="36" hidden="true" customHeight="true" outlineLevel="0" collapsed="false">
      <c r="B1296" s="26" t="str">
        <f aca="false">IF(Items!$C$49="","",Items!$C$49)</f>
        <v/>
      </c>
      <c r="C1296" s="26"/>
      <c r="D1296" s="26"/>
      <c r="E1296" s="26"/>
      <c r="F1296" s="26"/>
    </row>
    <row r="1297" customFormat="false" ht="6" hidden="true" customHeight="true" outlineLevel="0" collapsed="false"/>
    <row r="1298" customFormat="false" ht="13.5" hidden="true" customHeight="true" outlineLevel="0" collapsed="false">
      <c r="B1298" s="25" t="s">
        <v>33</v>
      </c>
      <c r="C1298" s="25"/>
      <c r="D1298" s="25" t="s">
        <v>22</v>
      </c>
      <c r="E1298" s="25"/>
      <c r="F1298" s="25"/>
    </row>
    <row r="1299" customFormat="false" ht="24" hidden="true" customHeight="true" outlineLevel="0" collapsed="false">
      <c r="B1299" s="27" t="str">
        <f aca="false">IF(Items!$D$49="","",Items!$D$49)</f>
        <v/>
      </c>
      <c r="C1299" s="27"/>
      <c r="D1299" s="28" t="str">
        <f aca="false">IF(Items!$E$49="","",Items!$E$49)</f>
        <v/>
      </c>
      <c r="E1299" s="28"/>
      <c r="F1299" s="28"/>
    </row>
    <row r="1300" customFormat="false" ht="6" hidden="true" customHeight="true" outlineLevel="0" collapsed="false"/>
    <row r="1301" customFormat="false" ht="13.5" hidden="true" customHeight="true" outlineLevel="0" collapsed="false">
      <c r="B1301" s="3" t="s">
        <v>34</v>
      </c>
      <c r="C1301" s="3"/>
      <c r="D1301" s="3"/>
      <c r="E1301" s="3"/>
      <c r="F1301" s="3"/>
    </row>
    <row r="1302" customFormat="false" ht="6" hidden="true" customHeight="true" outlineLevel="0" collapsed="false"/>
    <row r="1303" customFormat="false" ht="21.75" hidden="true" customHeight="true" outlineLevel="0" collapsed="false">
      <c r="B1303" s="12" t="s">
        <v>19</v>
      </c>
      <c r="C1303" s="12" t="s">
        <v>35</v>
      </c>
      <c r="D1303" s="12" t="s">
        <v>36</v>
      </c>
      <c r="E1303" s="12"/>
      <c r="F1303" s="12" t="s">
        <v>37</v>
      </c>
    </row>
    <row r="1304" customFormat="false" ht="21.75" hidden="true" customHeight="true" outlineLevel="0" collapsed="false">
      <c r="B1304" s="15" t="n">
        <v>1</v>
      </c>
      <c r="C1304" s="29" t="str">
        <f aca="false">IF(Items!$D$49="","",ROUND(Items!$D$49*(0.1+(1-1)/11*0.9),0))</f>
        <v/>
      </c>
      <c r="D1304" s="30"/>
      <c r="E1304" s="30"/>
      <c r="F1304" s="30"/>
    </row>
    <row r="1305" customFormat="false" ht="21.75" hidden="true" customHeight="true" outlineLevel="0" collapsed="false">
      <c r="B1305" s="31" t="n">
        <v>2</v>
      </c>
      <c r="C1305" s="32" t="str">
        <f aca="false">IF(Items!$D$49="","",ROUND(Items!$D$49*(0.1+(2-1)/11*0.9),0))</f>
        <v/>
      </c>
      <c r="D1305" s="33"/>
      <c r="E1305" s="33"/>
      <c r="F1305" s="33"/>
    </row>
    <row r="1306" customFormat="false" ht="21.75" hidden="true" customHeight="true" outlineLevel="0" collapsed="false">
      <c r="B1306" s="15" t="n">
        <v>3</v>
      </c>
      <c r="C1306" s="29" t="str">
        <f aca="false">IF(Items!$D$49="","",ROUND(Items!$D$49*(0.1+(3-1)/11*0.9),0))</f>
        <v/>
      </c>
      <c r="D1306" s="30"/>
      <c r="E1306" s="30"/>
      <c r="F1306" s="30"/>
    </row>
    <row r="1307" customFormat="false" ht="21.75" hidden="true" customHeight="true" outlineLevel="0" collapsed="false">
      <c r="B1307" s="31" t="n">
        <v>4</v>
      </c>
      <c r="C1307" s="32" t="str">
        <f aca="false">IF(Items!$D$49="","",ROUND(Items!$D$49*(0.1+(4-1)/11*0.9),0))</f>
        <v/>
      </c>
      <c r="D1307" s="33"/>
      <c r="E1307" s="33"/>
      <c r="F1307" s="33"/>
    </row>
    <row r="1308" customFormat="false" ht="21.75" hidden="true" customHeight="true" outlineLevel="0" collapsed="false">
      <c r="B1308" s="15" t="n">
        <v>5</v>
      </c>
      <c r="C1308" s="29" t="str">
        <f aca="false">IF(Items!$D$49="","",ROUND(Items!$D$49*(0.1+(5-1)/11*0.9),0))</f>
        <v/>
      </c>
      <c r="D1308" s="30"/>
      <c r="E1308" s="30"/>
      <c r="F1308" s="30"/>
    </row>
    <row r="1309" customFormat="false" ht="21.75" hidden="true" customHeight="true" outlineLevel="0" collapsed="false">
      <c r="B1309" s="31" t="n">
        <v>6</v>
      </c>
      <c r="C1309" s="32" t="str">
        <f aca="false">IF(Items!$D$49="","",ROUND(Items!$D$49*(0.1+(6-1)/11*0.9),0))</f>
        <v/>
      </c>
      <c r="D1309" s="33"/>
      <c r="E1309" s="33"/>
      <c r="F1309" s="33"/>
    </row>
    <row r="1310" customFormat="false" ht="21.75" hidden="true" customHeight="true" outlineLevel="0" collapsed="false">
      <c r="B1310" s="15" t="n">
        <v>7</v>
      </c>
      <c r="C1310" s="29" t="str">
        <f aca="false">IF(Items!$D$49="","",ROUND(Items!$D$49*(0.1+(7-1)/11*0.9),0))</f>
        <v/>
      </c>
      <c r="D1310" s="30"/>
      <c r="E1310" s="30"/>
      <c r="F1310" s="30"/>
    </row>
    <row r="1311" customFormat="false" ht="21.75" hidden="true" customHeight="true" outlineLevel="0" collapsed="false">
      <c r="B1311" s="31" t="n">
        <v>8</v>
      </c>
      <c r="C1311" s="32" t="str">
        <f aca="false">IF(Items!$D$49="","",ROUND(Items!$D$49*(0.1+(8-1)/11*0.9),0))</f>
        <v/>
      </c>
      <c r="D1311" s="33"/>
      <c r="E1311" s="33"/>
      <c r="F1311" s="33"/>
    </row>
    <row r="1312" customFormat="false" ht="21.75" hidden="true" customHeight="true" outlineLevel="0" collapsed="false">
      <c r="B1312" s="15" t="n">
        <v>9</v>
      </c>
      <c r="C1312" s="29" t="str">
        <f aca="false">IF(Items!$D$49="","",ROUND(Items!$D$49*(0.1+(9-1)/11*0.9),0))</f>
        <v/>
      </c>
      <c r="D1312" s="30"/>
      <c r="E1312" s="30"/>
      <c r="F1312" s="30"/>
    </row>
    <row r="1313" customFormat="false" ht="21.75" hidden="true" customHeight="true" outlineLevel="0" collapsed="false">
      <c r="B1313" s="31" t="n">
        <v>10</v>
      </c>
      <c r="C1313" s="32" t="str">
        <f aca="false">IF(Items!$D$49="","",ROUND(Items!$D$49*(0.1+(10-1)/11*0.9),0))</f>
        <v/>
      </c>
      <c r="D1313" s="33"/>
      <c r="E1313" s="33"/>
      <c r="F1313" s="33"/>
    </row>
    <row r="1314" customFormat="false" ht="21.75" hidden="true" customHeight="true" outlineLevel="0" collapsed="false">
      <c r="B1314" s="15" t="n">
        <v>11</v>
      </c>
      <c r="C1314" s="29" t="str">
        <f aca="false">IF(Items!$D$49="","",ROUND(Items!$D$49*(0.1+(11-1)/11*0.9),0))</f>
        <v/>
      </c>
      <c r="D1314" s="30"/>
      <c r="E1314" s="30"/>
      <c r="F1314" s="30"/>
    </row>
    <row r="1315" customFormat="false" ht="21.75" hidden="true" customHeight="true" outlineLevel="0" collapsed="false">
      <c r="B1315" s="31" t="n">
        <v>12</v>
      </c>
      <c r="C1315" s="32" t="str">
        <f aca="false">IF(Items!$D$49="","",ROUND(Items!$D$49*(0.1+(12-1)/11*0.9),0))</f>
        <v/>
      </c>
      <c r="D1315" s="33"/>
      <c r="E1315" s="33"/>
      <c r="F1315" s="33"/>
    </row>
    <row r="1316" customFormat="false" ht="25.5" hidden="true" customHeight="true" outlineLevel="0" collapsed="false">
      <c r="B1316" s="34" t="s">
        <v>38</v>
      </c>
      <c r="C1316" s="35" t="str">
        <f aca="false">IF(Items!$D$49="","",ROUND(Items!$D$49*Setup!$C$14,0))</f>
        <v/>
      </c>
      <c r="D1316" s="36"/>
      <c r="E1316" s="36"/>
      <c r="F1316" s="36"/>
    </row>
    <row r="1317" customFormat="false" ht="6" hidden="true" customHeight="true" outlineLevel="0" collapsed="false"/>
    <row r="1318" customFormat="false" ht="12" hidden="true" customHeight="true" outlineLevel="0" collapsed="false">
      <c r="B1318" s="37" t="s">
        <v>39</v>
      </c>
      <c r="C1318" s="37"/>
      <c r="D1318" s="37"/>
      <c r="E1318" s="37"/>
      <c r="F1318" s="37"/>
    </row>
    <row r="1319" customFormat="false" ht="21.75" hidden="true" customHeight="true" outlineLevel="0" collapsed="false">
      <c r="B1319" s="38" t="s">
        <v>40</v>
      </c>
      <c r="C1319" s="38"/>
      <c r="D1319" s="38"/>
      <c r="E1319" s="38"/>
      <c r="F1319" s="38"/>
    </row>
    <row r="1320" customFormat="false" ht="6" hidden="true" customHeight="true" outlineLevel="0" collapsed="false"/>
    <row r="1321" customFormat="false" ht="30" hidden="true" customHeight="true" outlineLevel="0" collapsed="false">
      <c r="B1321" s="22" t="s">
        <v>29</v>
      </c>
      <c r="C1321" s="22"/>
      <c r="D1321" s="22"/>
      <c r="E1321" s="22"/>
      <c r="F1321" s="22"/>
    </row>
    <row r="1322" customFormat="false" ht="21.75" hidden="true" customHeight="true" outlineLevel="0" collapsed="false">
      <c r="B1322" s="23" t="s">
        <v>30</v>
      </c>
      <c r="C1322" s="24" t="str">
        <f aca="false">Setup!$C$5</f>
        <v>Your Event Name Here</v>
      </c>
      <c r="D1322" s="24"/>
      <c r="E1322" s="24"/>
      <c r="F1322" s="24"/>
    </row>
    <row r="1323" customFormat="false" ht="21.75" hidden="true" customHeight="true" outlineLevel="0" collapsed="false">
      <c r="B1323" s="23" t="s">
        <v>31</v>
      </c>
      <c r="C1323" s="24" t="str">
        <f aca="false">Setup!$C$7</f>
        <v>Event Date</v>
      </c>
      <c r="D1323" s="23" t="s">
        <v>32</v>
      </c>
      <c r="E1323" s="24" t="str">
        <f aca="false">Setup!$C$9</f>
        <v>Event Location</v>
      </c>
      <c r="F1323" s="24"/>
    </row>
    <row r="1324" customFormat="false" ht="6" hidden="true" customHeight="true" outlineLevel="0" collapsed="false"/>
    <row r="1325" customFormat="false" ht="13.5" hidden="true" customHeight="true" outlineLevel="0" collapsed="false">
      <c r="B1325" s="25" t="s">
        <v>20</v>
      </c>
      <c r="C1325" s="25"/>
      <c r="D1325" s="25"/>
      <c r="E1325" s="25"/>
      <c r="F1325" s="25"/>
    </row>
    <row r="1326" customFormat="false" ht="36" hidden="true" customHeight="true" outlineLevel="0" collapsed="false">
      <c r="B1326" s="26" t="str">
        <f aca="false">IF(Items!$C$50="","",Items!$C$50)</f>
        <v/>
      </c>
      <c r="C1326" s="26"/>
      <c r="D1326" s="26"/>
      <c r="E1326" s="26"/>
      <c r="F1326" s="26"/>
    </row>
    <row r="1327" customFormat="false" ht="6" hidden="true" customHeight="true" outlineLevel="0" collapsed="false"/>
    <row r="1328" customFormat="false" ht="13.5" hidden="true" customHeight="true" outlineLevel="0" collapsed="false">
      <c r="B1328" s="25" t="s">
        <v>33</v>
      </c>
      <c r="C1328" s="25"/>
      <c r="D1328" s="25" t="s">
        <v>22</v>
      </c>
      <c r="E1328" s="25"/>
      <c r="F1328" s="25"/>
    </row>
    <row r="1329" customFormat="false" ht="24" hidden="true" customHeight="true" outlineLevel="0" collapsed="false">
      <c r="B1329" s="27" t="str">
        <f aca="false">IF(Items!$D$50="","",Items!$D$50)</f>
        <v/>
      </c>
      <c r="C1329" s="27"/>
      <c r="D1329" s="28" t="str">
        <f aca="false">IF(Items!$E$50="","",Items!$E$50)</f>
        <v/>
      </c>
      <c r="E1329" s="28"/>
      <c r="F1329" s="28"/>
    </row>
    <row r="1330" customFormat="false" ht="6" hidden="true" customHeight="true" outlineLevel="0" collapsed="false"/>
    <row r="1331" customFormat="false" ht="13.5" hidden="true" customHeight="true" outlineLevel="0" collapsed="false">
      <c r="B1331" s="3" t="s">
        <v>34</v>
      </c>
      <c r="C1331" s="3"/>
      <c r="D1331" s="3"/>
      <c r="E1331" s="3"/>
      <c r="F1331" s="3"/>
    </row>
    <row r="1332" customFormat="false" ht="6" hidden="true" customHeight="true" outlineLevel="0" collapsed="false"/>
    <row r="1333" customFormat="false" ht="21.75" hidden="true" customHeight="true" outlineLevel="0" collapsed="false">
      <c r="B1333" s="12" t="s">
        <v>19</v>
      </c>
      <c r="C1333" s="12" t="s">
        <v>35</v>
      </c>
      <c r="D1333" s="12" t="s">
        <v>36</v>
      </c>
      <c r="E1333" s="12"/>
      <c r="F1333" s="12" t="s">
        <v>37</v>
      </c>
    </row>
    <row r="1334" customFormat="false" ht="21.75" hidden="true" customHeight="true" outlineLevel="0" collapsed="false">
      <c r="B1334" s="15" t="n">
        <v>1</v>
      </c>
      <c r="C1334" s="29" t="str">
        <f aca="false">IF(Items!$D$50="","",ROUND(Items!$D$50*(0.1+(1-1)/11*0.9),0))</f>
        <v/>
      </c>
      <c r="D1334" s="30"/>
      <c r="E1334" s="30"/>
      <c r="F1334" s="30"/>
    </row>
    <row r="1335" customFormat="false" ht="21.75" hidden="true" customHeight="true" outlineLevel="0" collapsed="false">
      <c r="B1335" s="31" t="n">
        <v>2</v>
      </c>
      <c r="C1335" s="32" t="str">
        <f aca="false">IF(Items!$D$50="","",ROUND(Items!$D$50*(0.1+(2-1)/11*0.9),0))</f>
        <v/>
      </c>
      <c r="D1335" s="33"/>
      <c r="E1335" s="33"/>
      <c r="F1335" s="33"/>
    </row>
    <row r="1336" customFormat="false" ht="21.75" hidden="true" customHeight="true" outlineLevel="0" collapsed="false">
      <c r="B1336" s="15" t="n">
        <v>3</v>
      </c>
      <c r="C1336" s="29" t="str">
        <f aca="false">IF(Items!$D$50="","",ROUND(Items!$D$50*(0.1+(3-1)/11*0.9),0))</f>
        <v/>
      </c>
      <c r="D1336" s="30"/>
      <c r="E1336" s="30"/>
      <c r="F1336" s="30"/>
    </row>
    <row r="1337" customFormat="false" ht="21.75" hidden="true" customHeight="true" outlineLevel="0" collapsed="false">
      <c r="B1337" s="31" t="n">
        <v>4</v>
      </c>
      <c r="C1337" s="32" t="str">
        <f aca="false">IF(Items!$D$50="","",ROUND(Items!$D$50*(0.1+(4-1)/11*0.9),0))</f>
        <v/>
      </c>
      <c r="D1337" s="33"/>
      <c r="E1337" s="33"/>
      <c r="F1337" s="33"/>
    </row>
    <row r="1338" customFormat="false" ht="21.75" hidden="true" customHeight="true" outlineLevel="0" collapsed="false">
      <c r="B1338" s="15" t="n">
        <v>5</v>
      </c>
      <c r="C1338" s="29" t="str">
        <f aca="false">IF(Items!$D$50="","",ROUND(Items!$D$50*(0.1+(5-1)/11*0.9),0))</f>
        <v/>
      </c>
      <c r="D1338" s="30"/>
      <c r="E1338" s="30"/>
      <c r="F1338" s="30"/>
    </row>
    <row r="1339" customFormat="false" ht="21.75" hidden="true" customHeight="true" outlineLevel="0" collapsed="false">
      <c r="B1339" s="31" t="n">
        <v>6</v>
      </c>
      <c r="C1339" s="32" t="str">
        <f aca="false">IF(Items!$D$50="","",ROUND(Items!$D$50*(0.1+(6-1)/11*0.9),0))</f>
        <v/>
      </c>
      <c r="D1339" s="33"/>
      <c r="E1339" s="33"/>
      <c r="F1339" s="33"/>
    </row>
    <row r="1340" customFormat="false" ht="21.75" hidden="true" customHeight="true" outlineLevel="0" collapsed="false">
      <c r="B1340" s="15" t="n">
        <v>7</v>
      </c>
      <c r="C1340" s="29" t="str">
        <f aca="false">IF(Items!$D$50="","",ROUND(Items!$D$50*(0.1+(7-1)/11*0.9),0))</f>
        <v/>
      </c>
      <c r="D1340" s="30"/>
      <c r="E1340" s="30"/>
      <c r="F1340" s="30"/>
    </row>
    <row r="1341" customFormat="false" ht="21.75" hidden="true" customHeight="true" outlineLevel="0" collapsed="false">
      <c r="B1341" s="31" t="n">
        <v>8</v>
      </c>
      <c r="C1341" s="32" t="str">
        <f aca="false">IF(Items!$D$50="","",ROUND(Items!$D$50*(0.1+(8-1)/11*0.9),0))</f>
        <v/>
      </c>
      <c r="D1341" s="33"/>
      <c r="E1341" s="33"/>
      <c r="F1341" s="33"/>
    </row>
    <row r="1342" customFormat="false" ht="21.75" hidden="true" customHeight="true" outlineLevel="0" collapsed="false">
      <c r="B1342" s="15" t="n">
        <v>9</v>
      </c>
      <c r="C1342" s="29" t="str">
        <f aca="false">IF(Items!$D$50="","",ROUND(Items!$D$50*(0.1+(9-1)/11*0.9),0))</f>
        <v/>
      </c>
      <c r="D1342" s="30"/>
      <c r="E1342" s="30"/>
      <c r="F1342" s="30"/>
    </row>
    <row r="1343" customFormat="false" ht="21.75" hidden="true" customHeight="true" outlineLevel="0" collapsed="false">
      <c r="B1343" s="31" t="n">
        <v>10</v>
      </c>
      <c r="C1343" s="32" t="str">
        <f aca="false">IF(Items!$D$50="","",ROUND(Items!$D$50*(0.1+(10-1)/11*0.9),0))</f>
        <v/>
      </c>
      <c r="D1343" s="33"/>
      <c r="E1343" s="33"/>
      <c r="F1343" s="33"/>
    </row>
    <row r="1344" customFormat="false" ht="21.75" hidden="true" customHeight="true" outlineLevel="0" collapsed="false">
      <c r="B1344" s="15" t="n">
        <v>11</v>
      </c>
      <c r="C1344" s="29" t="str">
        <f aca="false">IF(Items!$D$50="","",ROUND(Items!$D$50*(0.1+(11-1)/11*0.9),0))</f>
        <v/>
      </c>
      <c r="D1344" s="30"/>
      <c r="E1344" s="30"/>
      <c r="F1344" s="30"/>
    </row>
    <row r="1345" customFormat="false" ht="21.75" hidden="true" customHeight="true" outlineLevel="0" collapsed="false">
      <c r="B1345" s="31" t="n">
        <v>12</v>
      </c>
      <c r="C1345" s="32" t="str">
        <f aca="false">IF(Items!$D$50="","",ROUND(Items!$D$50*(0.1+(12-1)/11*0.9),0))</f>
        <v/>
      </c>
      <c r="D1345" s="33"/>
      <c r="E1345" s="33"/>
      <c r="F1345" s="33"/>
    </row>
    <row r="1346" customFormat="false" ht="25.5" hidden="true" customHeight="true" outlineLevel="0" collapsed="false">
      <c r="B1346" s="34" t="s">
        <v>38</v>
      </c>
      <c r="C1346" s="35" t="str">
        <f aca="false">IF(Items!$D$50="","",ROUND(Items!$D$50*Setup!$C$14,0))</f>
        <v/>
      </c>
      <c r="D1346" s="36"/>
      <c r="E1346" s="36"/>
      <c r="F1346" s="36"/>
    </row>
    <row r="1347" customFormat="false" ht="6" hidden="true" customHeight="true" outlineLevel="0" collapsed="false"/>
    <row r="1348" customFormat="false" ht="12" hidden="true" customHeight="true" outlineLevel="0" collapsed="false">
      <c r="B1348" s="37" t="s">
        <v>39</v>
      </c>
      <c r="C1348" s="37"/>
      <c r="D1348" s="37"/>
      <c r="E1348" s="37"/>
      <c r="F1348" s="37"/>
    </row>
    <row r="1349" customFormat="false" ht="21.75" hidden="true" customHeight="true" outlineLevel="0" collapsed="false">
      <c r="B1349" s="38" t="s">
        <v>40</v>
      </c>
      <c r="C1349" s="38"/>
      <c r="D1349" s="38"/>
      <c r="E1349" s="38"/>
      <c r="F1349" s="38"/>
    </row>
    <row r="1350" customFormat="false" ht="6" hidden="true" customHeight="true" outlineLevel="0" collapsed="false"/>
    <row r="1351" customFormat="false" ht="30" hidden="true" customHeight="true" outlineLevel="0" collapsed="false">
      <c r="B1351" s="22" t="s">
        <v>29</v>
      </c>
      <c r="C1351" s="22"/>
      <c r="D1351" s="22"/>
      <c r="E1351" s="22"/>
      <c r="F1351" s="22"/>
    </row>
    <row r="1352" customFormat="false" ht="21.75" hidden="true" customHeight="true" outlineLevel="0" collapsed="false">
      <c r="B1352" s="23" t="s">
        <v>30</v>
      </c>
      <c r="C1352" s="24" t="str">
        <f aca="false">Setup!$C$5</f>
        <v>Your Event Name Here</v>
      </c>
      <c r="D1352" s="24"/>
      <c r="E1352" s="24"/>
      <c r="F1352" s="24"/>
    </row>
    <row r="1353" customFormat="false" ht="21.75" hidden="true" customHeight="true" outlineLevel="0" collapsed="false">
      <c r="B1353" s="23" t="s">
        <v>31</v>
      </c>
      <c r="C1353" s="24" t="str">
        <f aca="false">Setup!$C$7</f>
        <v>Event Date</v>
      </c>
      <c r="D1353" s="23" t="s">
        <v>32</v>
      </c>
      <c r="E1353" s="24" t="str">
        <f aca="false">Setup!$C$9</f>
        <v>Event Location</v>
      </c>
      <c r="F1353" s="24"/>
    </row>
    <row r="1354" customFormat="false" ht="6" hidden="true" customHeight="true" outlineLevel="0" collapsed="false"/>
    <row r="1355" customFormat="false" ht="13.5" hidden="true" customHeight="true" outlineLevel="0" collapsed="false">
      <c r="B1355" s="25" t="s">
        <v>20</v>
      </c>
      <c r="C1355" s="25"/>
      <c r="D1355" s="25"/>
      <c r="E1355" s="25"/>
      <c r="F1355" s="25"/>
    </row>
    <row r="1356" customFormat="false" ht="36" hidden="true" customHeight="true" outlineLevel="0" collapsed="false">
      <c r="B1356" s="26" t="str">
        <f aca="false">IF(Items!$C$51="","",Items!$C$51)</f>
        <v/>
      </c>
      <c r="C1356" s="26"/>
      <c r="D1356" s="26"/>
      <c r="E1356" s="26"/>
      <c r="F1356" s="26"/>
    </row>
    <row r="1357" customFormat="false" ht="6" hidden="true" customHeight="true" outlineLevel="0" collapsed="false"/>
    <row r="1358" customFormat="false" ht="13.5" hidden="true" customHeight="true" outlineLevel="0" collapsed="false">
      <c r="B1358" s="25" t="s">
        <v>33</v>
      </c>
      <c r="C1358" s="25"/>
      <c r="D1358" s="25" t="s">
        <v>22</v>
      </c>
      <c r="E1358" s="25"/>
      <c r="F1358" s="25"/>
    </row>
    <row r="1359" customFormat="false" ht="24" hidden="true" customHeight="true" outlineLevel="0" collapsed="false">
      <c r="B1359" s="27" t="str">
        <f aca="false">IF(Items!$D$51="","",Items!$D$51)</f>
        <v/>
      </c>
      <c r="C1359" s="27"/>
      <c r="D1359" s="28" t="str">
        <f aca="false">IF(Items!$E$51="","",Items!$E$51)</f>
        <v/>
      </c>
      <c r="E1359" s="28"/>
      <c r="F1359" s="28"/>
    </row>
    <row r="1360" customFormat="false" ht="6" hidden="true" customHeight="true" outlineLevel="0" collapsed="false"/>
    <row r="1361" customFormat="false" ht="13.5" hidden="true" customHeight="true" outlineLevel="0" collapsed="false">
      <c r="B1361" s="3" t="s">
        <v>34</v>
      </c>
      <c r="C1361" s="3"/>
      <c r="D1361" s="3"/>
      <c r="E1361" s="3"/>
      <c r="F1361" s="3"/>
    </row>
    <row r="1362" customFormat="false" ht="6" hidden="true" customHeight="true" outlineLevel="0" collapsed="false"/>
    <row r="1363" customFormat="false" ht="21.75" hidden="true" customHeight="true" outlineLevel="0" collapsed="false">
      <c r="B1363" s="12" t="s">
        <v>19</v>
      </c>
      <c r="C1363" s="12" t="s">
        <v>35</v>
      </c>
      <c r="D1363" s="12" t="s">
        <v>36</v>
      </c>
      <c r="E1363" s="12"/>
      <c r="F1363" s="12" t="s">
        <v>37</v>
      </c>
    </row>
    <row r="1364" customFormat="false" ht="21.75" hidden="true" customHeight="true" outlineLevel="0" collapsed="false">
      <c r="B1364" s="15" t="n">
        <v>1</v>
      </c>
      <c r="C1364" s="29" t="str">
        <f aca="false">IF(Items!$D$51="","",ROUND(Items!$D$51*(0.1+(1-1)/11*0.9),0))</f>
        <v/>
      </c>
      <c r="D1364" s="30"/>
      <c r="E1364" s="30"/>
      <c r="F1364" s="30"/>
    </row>
    <row r="1365" customFormat="false" ht="21.75" hidden="true" customHeight="true" outlineLevel="0" collapsed="false">
      <c r="B1365" s="31" t="n">
        <v>2</v>
      </c>
      <c r="C1365" s="32" t="str">
        <f aca="false">IF(Items!$D$51="","",ROUND(Items!$D$51*(0.1+(2-1)/11*0.9),0))</f>
        <v/>
      </c>
      <c r="D1365" s="33"/>
      <c r="E1365" s="33"/>
      <c r="F1365" s="33"/>
    </row>
    <row r="1366" customFormat="false" ht="21.75" hidden="true" customHeight="true" outlineLevel="0" collapsed="false">
      <c r="B1366" s="15" t="n">
        <v>3</v>
      </c>
      <c r="C1366" s="29" t="str">
        <f aca="false">IF(Items!$D$51="","",ROUND(Items!$D$51*(0.1+(3-1)/11*0.9),0))</f>
        <v/>
      </c>
      <c r="D1366" s="30"/>
      <c r="E1366" s="30"/>
      <c r="F1366" s="30"/>
    </row>
    <row r="1367" customFormat="false" ht="21.75" hidden="true" customHeight="true" outlineLevel="0" collapsed="false">
      <c r="B1367" s="31" t="n">
        <v>4</v>
      </c>
      <c r="C1367" s="32" t="str">
        <f aca="false">IF(Items!$D$51="","",ROUND(Items!$D$51*(0.1+(4-1)/11*0.9),0))</f>
        <v/>
      </c>
      <c r="D1367" s="33"/>
      <c r="E1367" s="33"/>
      <c r="F1367" s="33"/>
    </row>
    <row r="1368" customFormat="false" ht="21.75" hidden="true" customHeight="true" outlineLevel="0" collapsed="false">
      <c r="B1368" s="15" t="n">
        <v>5</v>
      </c>
      <c r="C1368" s="29" t="str">
        <f aca="false">IF(Items!$D$51="","",ROUND(Items!$D$51*(0.1+(5-1)/11*0.9),0))</f>
        <v/>
      </c>
      <c r="D1368" s="30"/>
      <c r="E1368" s="30"/>
      <c r="F1368" s="30"/>
    </row>
    <row r="1369" customFormat="false" ht="21.75" hidden="true" customHeight="true" outlineLevel="0" collapsed="false">
      <c r="B1369" s="31" t="n">
        <v>6</v>
      </c>
      <c r="C1369" s="32" t="str">
        <f aca="false">IF(Items!$D$51="","",ROUND(Items!$D$51*(0.1+(6-1)/11*0.9),0))</f>
        <v/>
      </c>
      <c r="D1369" s="33"/>
      <c r="E1369" s="33"/>
      <c r="F1369" s="33"/>
    </row>
    <row r="1370" customFormat="false" ht="21.75" hidden="true" customHeight="true" outlineLevel="0" collapsed="false">
      <c r="B1370" s="15" t="n">
        <v>7</v>
      </c>
      <c r="C1370" s="29" t="str">
        <f aca="false">IF(Items!$D$51="","",ROUND(Items!$D$51*(0.1+(7-1)/11*0.9),0))</f>
        <v/>
      </c>
      <c r="D1370" s="30"/>
      <c r="E1370" s="30"/>
      <c r="F1370" s="30"/>
    </row>
    <row r="1371" customFormat="false" ht="21.75" hidden="true" customHeight="true" outlineLevel="0" collapsed="false">
      <c r="B1371" s="31" t="n">
        <v>8</v>
      </c>
      <c r="C1371" s="32" t="str">
        <f aca="false">IF(Items!$D$51="","",ROUND(Items!$D$51*(0.1+(8-1)/11*0.9),0))</f>
        <v/>
      </c>
      <c r="D1371" s="33"/>
      <c r="E1371" s="33"/>
      <c r="F1371" s="33"/>
    </row>
    <row r="1372" customFormat="false" ht="21.75" hidden="true" customHeight="true" outlineLevel="0" collapsed="false">
      <c r="B1372" s="15" t="n">
        <v>9</v>
      </c>
      <c r="C1372" s="29" t="str">
        <f aca="false">IF(Items!$D$51="","",ROUND(Items!$D$51*(0.1+(9-1)/11*0.9),0))</f>
        <v/>
      </c>
      <c r="D1372" s="30"/>
      <c r="E1372" s="30"/>
      <c r="F1372" s="30"/>
    </row>
    <row r="1373" customFormat="false" ht="21.75" hidden="true" customHeight="true" outlineLevel="0" collapsed="false">
      <c r="B1373" s="31" t="n">
        <v>10</v>
      </c>
      <c r="C1373" s="32" t="str">
        <f aca="false">IF(Items!$D$51="","",ROUND(Items!$D$51*(0.1+(10-1)/11*0.9),0))</f>
        <v/>
      </c>
      <c r="D1373" s="33"/>
      <c r="E1373" s="33"/>
      <c r="F1373" s="33"/>
    </row>
    <row r="1374" customFormat="false" ht="21.75" hidden="true" customHeight="true" outlineLevel="0" collapsed="false">
      <c r="B1374" s="15" t="n">
        <v>11</v>
      </c>
      <c r="C1374" s="29" t="str">
        <f aca="false">IF(Items!$D$51="","",ROUND(Items!$D$51*(0.1+(11-1)/11*0.9),0))</f>
        <v/>
      </c>
      <c r="D1374" s="30"/>
      <c r="E1374" s="30"/>
      <c r="F1374" s="30"/>
    </row>
    <row r="1375" customFormat="false" ht="21.75" hidden="true" customHeight="true" outlineLevel="0" collapsed="false">
      <c r="B1375" s="31" t="n">
        <v>12</v>
      </c>
      <c r="C1375" s="32" t="str">
        <f aca="false">IF(Items!$D$51="","",ROUND(Items!$D$51*(0.1+(12-1)/11*0.9),0))</f>
        <v/>
      </c>
      <c r="D1375" s="33"/>
      <c r="E1375" s="33"/>
      <c r="F1375" s="33"/>
    </row>
    <row r="1376" customFormat="false" ht="25.5" hidden="true" customHeight="true" outlineLevel="0" collapsed="false">
      <c r="B1376" s="34" t="s">
        <v>38</v>
      </c>
      <c r="C1376" s="35" t="str">
        <f aca="false">IF(Items!$D$51="","",ROUND(Items!$D$51*Setup!$C$14,0))</f>
        <v/>
      </c>
      <c r="D1376" s="36"/>
      <c r="E1376" s="36"/>
      <c r="F1376" s="36"/>
    </row>
    <row r="1377" customFormat="false" ht="6" hidden="true" customHeight="true" outlineLevel="0" collapsed="false"/>
    <row r="1378" customFormat="false" ht="12" hidden="true" customHeight="true" outlineLevel="0" collapsed="false">
      <c r="B1378" s="37" t="s">
        <v>39</v>
      </c>
      <c r="C1378" s="37"/>
      <c r="D1378" s="37"/>
      <c r="E1378" s="37"/>
      <c r="F1378" s="37"/>
    </row>
    <row r="1379" customFormat="false" ht="21.75" hidden="true" customHeight="true" outlineLevel="0" collapsed="false">
      <c r="B1379" s="38" t="s">
        <v>40</v>
      </c>
      <c r="C1379" s="38"/>
      <c r="D1379" s="38"/>
      <c r="E1379" s="38"/>
      <c r="F1379" s="38"/>
    </row>
    <row r="1380" customFormat="false" ht="6" hidden="true" customHeight="true" outlineLevel="0" collapsed="false"/>
    <row r="1381" customFormat="false" ht="30" hidden="true" customHeight="true" outlineLevel="0" collapsed="false">
      <c r="B1381" s="22" t="s">
        <v>29</v>
      </c>
      <c r="C1381" s="22"/>
      <c r="D1381" s="22"/>
      <c r="E1381" s="22"/>
      <c r="F1381" s="22"/>
    </row>
    <row r="1382" customFormat="false" ht="21.75" hidden="true" customHeight="true" outlineLevel="0" collapsed="false">
      <c r="B1382" s="23" t="s">
        <v>30</v>
      </c>
      <c r="C1382" s="24" t="str">
        <f aca="false">Setup!$C$5</f>
        <v>Your Event Name Here</v>
      </c>
      <c r="D1382" s="24"/>
      <c r="E1382" s="24"/>
      <c r="F1382" s="24"/>
    </row>
    <row r="1383" customFormat="false" ht="21.75" hidden="true" customHeight="true" outlineLevel="0" collapsed="false">
      <c r="B1383" s="23" t="s">
        <v>31</v>
      </c>
      <c r="C1383" s="24" t="str">
        <f aca="false">Setup!$C$7</f>
        <v>Event Date</v>
      </c>
      <c r="D1383" s="23" t="s">
        <v>32</v>
      </c>
      <c r="E1383" s="24" t="str">
        <f aca="false">Setup!$C$9</f>
        <v>Event Location</v>
      </c>
      <c r="F1383" s="24"/>
    </row>
    <row r="1384" customFormat="false" ht="6" hidden="true" customHeight="true" outlineLevel="0" collapsed="false"/>
    <row r="1385" customFormat="false" ht="13.5" hidden="true" customHeight="true" outlineLevel="0" collapsed="false">
      <c r="B1385" s="25" t="s">
        <v>20</v>
      </c>
      <c r="C1385" s="25"/>
      <c r="D1385" s="25"/>
      <c r="E1385" s="25"/>
      <c r="F1385" s="25"/>
    </row>
    <row r="1386" customFormat="false" ht="36" hidden="true" customHeight="true" outlineLevel="0" collapsed="false">
      <c r="B1386" s="26" t="str">
        <f aca="false">IF(Items!$C$52="","",Items!$C$52)</f>
        <v/>
      </c>
      <c r="C1386" s="26"/>
      <c r="D1386" s="26"/>
      <c r="E1386" s="26"/>
      <c r="F1386" s="26"/>
    </row>
    <row r="1387" customFormat="false" ht="6" hidden="true" customHeight="true" outlineLevel="0" collapsed="false"/>
    <row r="1388" customFormat="false" ht="13.5" hidden="true" customHeight="true" outlineLevel="0" collapsed="false">
      <c r="B1388" s="25" t="s">
        <v>33</v>
      </c>
      <c r="C1388" s="25"/>
      <c r="D1388" s="25" t="s">
        <v>22</v>
      </c>
      <c r="E1388" s="25"/>
      <c r="F1388" s="25"/>
    </row>
    <row r="1389" customFormat="false" ht="24" hidden="true" customHeight="true" outlineLevel="0" collapsed="false">
      <c r="B1389" s="27" t="str">
        <f aca="false">IF(Items!$D$52="","",Items!$D$52)</f>
        <v/>
      </c>
      <c r="C1389" s="27"/>
      <c r="D1389" s="28" t="str">
        <f aca="false">IF(Items!$E$52="","",Items!$E$52)</f>
        <v/>
      </c>
      <c r="E1389" s="28"/>
      <c r="F1389" s="28"/>
    </row>
    <row r="1390" customFormat="false" ht="6" hidden="true" customHeight="true" outlineLevel="0" collapsed="false"/>
    <row r="1391" customFormat="false" ht="13.5" hidden="true" customHeight="true" outlineLevel="0" collapsed="false">
      <c r="B1391" s="3" t="s">
        <v>34</v>
      </c>
      <c r="C1391" s="3"/>
      <c r="D1391" s="3"/>
      <c r="E1391" s="3"/>
      <c r="F1391" s="3"/>
    </row>
    <row r="1392" customFormat="false" ht="6" hidden="true" customHeight="true" outlineLevel="0" collapsed="false"/>
    <row r="1393" customFormat="false" ht="21.75" hidden="true" customHeight="true" outlineLevel="0" collapsed="false">
      <c r="B1393" s="12" t="s">
        <v>19</v>
      </c>
      <c r="C1393" s="12" t="s">
        <v>35</v>
      </c>
      <c r="D1393" s="12" t="s">
        <v>36</v>
      </c>
      <c r="E1393" s="12"/>
      <c r="F1393" s="12" t="s">
        <v>37</v>
      </c>
    </row>
    <row r="1394" customFormat="false" ht="21.75" hidden="true" customHeight="true" outlineLevel="0" collapsed="false">
      <c r="B1394" s="15" t="n">
        <v>1</v>
      </c>
      <c r="C1394" s="29" t="str">
        <f aca="false">IF(Items!$D$52="","",ROUND(Items!$D$52*(0.1+(1-1)/11*0.9),0))</f>
        <v/>
      </c>
      <c r="D1394" s="30"/>
      <c r="E1394" s="30"/>
      <c r="F1394" s="30"/>
    </row>
    <row r="1395" customFormat="false" ht="21.75" hidden="true" customHeight="true" outlineLevel="0" collapsed="false">
      <c r="B1395" s="31" t="n">
        <v>2</v>
      </c>
      <c r="C1395" s="32" t="str">
        <f aca="false">IF(Items!$D$52="","",ROUND(Items!$D$52*(0.1+(2-1)/11*0.9),0))</f>
        <v/>
      </c>
      <c r="D1395" s="33"/>
      <c r="E1395" s="33"/>
      <c r="F1395" s="33"/>
    </row>
    <row r="1396" customFormat="false" ht="21.75" hidden="true" customHeight="true" outlineLevel="0" collapsed="false">
      <c r="B1396" s="15" t="n">
        <v>3</v>
      </c>
      <c r="C1396" s="29" t="str">
        <f aca="false">IF(Items!$D$52="","",ROUND(Items!$D$52*(0.1+(3-1)/11*0.9),0))</f>
        <v/>
      </c>
      <c r="D1396" s="30"/>
      <c r="E1396" s="30"/>
      <c r="F1396" s="30"/>
    </row>
    <row r="1397" customFormat="false" ht="21.75" hidden="true" customHeight="true" outlineLevel="0" collapsed="false">
      <c r="B1397" s="31" t="n">
        <v>4</v>
      </c>
      <c r="C1397" s="32" t="str">
        <f aca="false">IF(Items!$D$52="","",ROUND(Items!$D$52*(0.1+(4-1)/11*0.9),0))</f>
        <v/>
      </c>
      <c r="D1397" s="33"/>
      <c r="E1397" s="33"/>
      <c r="F1397" s="33"/>
    </row>
    <row r="1398" customFormat="false" ht="21.75" hidden="true" customHeight="true" outlineLevel="0" collapsed="false">
      <c r="B1398" s="15" t="n">
        <v>5</v>
      </c>
      <c r="C1398" s="29" t="str">
        <f aca="false">IF(Items!$D$52="","",ROUND(Items!$D$52*(0.1+(5-1)/11*0.9),0))</f>
        <v/>
      </c>
      <c r="D1398" s="30"/>
      <c r="E1398" s="30"/>
      <c r="F1398" s="30"/>
    </row>
    <row r="1399" customFormat="false" ht="21.75" hidden="true" customHeight="true" outlineLevel="0" collapsed="false">
      <c r="B1399" s="31" t="n">
        <v>6</v>
      </c>
      <c r="C1399" s="32" t="str">
        <f aca="false">IF(Items!$D$52="","",ROUND(Items!$D$52*(0.1+(6-1)/11*0.9),0))</f>
        <v/>
      </c>
      <c r="D1399" s="33"/>
      <c r="E1399" s="33"/>
      <c r="F1399" s="33"/>
    </row>
    <row r="1400" customFormat="false" ht="21.75" hidden="true" customHeight="true" outlineLevel="0" collapsed="false">
      <c r="B1400" s="15" t="n">
        <v>7</v>
      </c>
      <c r="C1400" s="29" t="str">
        <f aca="false">IF(Items!$D$52="","",ROUND(Items!$D$52*(0.1+(7-1)/11*0.9),0))</f>
        <v/>
      </c>
      <c r="D1400" s="30"/>
      <c r="E1400" s="30"/>
      <c r="F1400" s="30"/>
    </row>
    <row r="1401" customFormat="false" ht="21.75" hidden="true" customHeight="true" outlineLevel="0" collapsed="false">
      <c r="B1401" s="31" t="n">
        <v>8</v>
      </c>
      <c r="C1401" s="32" t="str">
        <f aca="false">IF(Items!$D$52="","",ROUND(Items!$D$52*(0.1+(8-1)/11*0.9),0))</f>
        <v/>
      </c>
      <c r="D1401" s="33"/>
      <c r="E1401" s="33"/>
      <c r="F1401" s="33"/>
    </row>
    <row r="1402" customFormat="false" ht="21.75" hidden="true" customHeight="true" outlineLevel="0" collapsed="false">
      <c r="B1402" s="15" t="n">
        <v>9</v>
      </c>
      <c r="C1402" s="29" t="str">
        <f aca="false">IF(Items!$D$52="","",ROUND(Items!$D$52*(0.1+(9-1)/11*0.9),0))</f>
        <v/>
      </c>
      <c r="D1402" s="30"/>
      <c r="E1402" s="30"/>
      <c r="F1402" s="30"/>
    </row>
    <row r="1403" customFormat="false" ht="21.75" hidden="true" customHeight="true" outlineLevel="0" collapsed="false">
      <c r="B1403" s="31" t="n">
        <v>10</v>
      </c>
      <c r="C1403" s="32" t="str">
        <f aca="false">IF(Items!$D$52="","",ROUND(Items!$D$52*(0.1+(10-1)/11*0.9),0))</f>
        <v/>
      </c>
      <c r="D1403" s="33"/>
      <c r="E1403" s="33"/>
      <c r="F1403" s="33"/>
    </row>
    <row r="1404" customFormat="false" ht="21.75" hidden="true" customHeight="true" outlineLevel="0" collapsed="false">
      <c r="B1404" s="15" t="n">
        <v>11</v>
      </c>
      <c r="C1404" s="29" t="str">
        <f aca="false">IF(Items!$D$52="","",ROUND(Items!$D$52*(0.1+(11-1)/11*0.9),0))</f>
        <v/>
      </c>
      <c r="D1404" s="30"/>
      <c r="E1404" s="30"/>
      <c r="F1404" s="30"/>
    </row>
    <row r="1405" customFormat="false" ht="21.75" hidden="true" customHeight="true" outlineLevel="0" collapsed="false">
      <c r="B1405" s="31" t="n">
        <v>12</v>
      </c>
      <c r="C1405" s="32" t="str">
        <f aca="false">IF(Items!$D$52="","",ROUND(Items!$D$52*(0.1+(12-1)/11*0.9),0))</f>
        <v/>
      </c>
      <c r="D1405" s="33"/>
      <c r="E1405" s="33"/>
      <c r="F1405" s="33"/>
    </row>
    <row r="1406" customFormat="false" ht="25.5" hidden="true" customHeight="true" outlineLevel="0" collapsed="false">
      <c r="B1406" s="34" t="s">
        <v>38</v>
      </c>
      <c r="C1406" s="35" t="str">
        <f aca="false">IF(Items!$D$52="","",ROUND(Items!$D$52*Setup!$C$14,0))</f>
        <v/>
      </c>
      <c r="D1406" s="36"/>
      <c r="E1406" s="36"/>
      <c r="F1406" s="36"/>
    </row>
    <row r="1407" customFormat="false" ht="6" hidden="true" customHeight="true" outlineLevel="0" collapsed="false"/>
    <row r="1408" customFormat="false" ht="12" hidden="true" customHeight="true" outlineLevel="0" collapsed="false">
      <c r="B1408" s="37" t="s">
        <v>39</v>
      </c>
      <c r="C1408" s="37"/>
      <c r="D1408" s="37"/>
      <c r="E1408" s="37"/>
      <c r="F1408" s="37"/>
    </row>
    <row r="1409" customFormat="false" ht="21.75" hidden="true" customHeight="true" outlineLevel="0" collapsed="false">
      <c r="B1409" s="38" t="s">
        <v>40</v>
      </c>
      <c r="C1409" s="38"/>
      <c r="D1409" s="38"/>
      <c r="E1409" s="38"/>
      <c r="F1409" s="38"/>
    </row>
    <row r="1410" customFormat="false" ht="6" hidden="true" customHeight="true" outlineLevel="0" collapsed="false"/>
    <row r="1411" customFormat="false" ht="30" hidden="true" customHeight="true" outlineLevel="0" collapsed="false">
      <c r="B1411" s="22" t="s">
        <v>29</v>
      </c>
      <c r="C1411" s="22"/>
      <c r="D1411" s="22"/>
      <c r="E1411" s="22"/>
      <c r="F1411" s="22"/>
    </row>
    <row r="1412" customFormat="false" ht="21.75" hidden="true" customHeight="true" outlineLevel="0" collapsed="false">
      <c r="B1412" s="23" t="s">
        <v>30</v>
      </c>
      <c r="C1412" s="24" t="str">
        <f aca="false">Setup!$C$5</f>
        <v>Your Event Name Here</v>
      </c>
      <c r="D1412" s="24"/>
      <c r="E1412" s="24"/>
      <c r="F1412" s="24"/>
    </row>
    <row r="1413" customFormat="false" ht="21.75" hidden="true" customHeight="true" outlineLevel="0" collapsed="false">
      <c r="B1413" s="23" t="s">
        <v>31</v>
      </c>
      <c r="C1413" s="24" t="str">
        <f aca="false">Setup!$C$7</f>
        <v>Event Date</v>
      </c>
      <c r="D1413" s="23" t="s">
        <v>32</v>
      </c>
      <c r="E1413" s="24" t="str">
        <f aca="false">Setup!$C$9</f>
        <v>Event Location</v>
      </c>
      <c r="F1413" s="24"/>
    </row>
    <row r="1414" customFormat="false" ht="6" hidden="true" customHeight="true" outlineLevel="0" collapsed="false"/>
    <row r="1415" customFormat="false" ht="13.5" hidden="true" customHeight="true" outlineLevel="0" collapsed="false">
      <c r="B1415" s="25" t="s">
        <v>20</v>
      </c>
      <c r="C1415" s="25"/>
      <c r="D1415" s="25"/>
      <c r="E1415" s="25"/>
      <c r="F1415" s="25"/>
    </row>
    <row r="1416" customFormat="false" ht="36" hidden="true" customHeight="true" outlineLevel="0" collapsed="false">
      <c r="B1416" s="26" t="str">
        <f aca="false">IF(Items!$C$53="","",Items!$C$53)</f>
        <v/>
      </c>
      <c r="C1416" s="26"/>
      <c r="D1416" s="26"/>
      <c r="E1416" s="26"/>
      <c r="F1416" s="26"/>
    </row>
    <row r="1417" customFormat="false" ht="6" hidden="true" customHeight="true" outlineLevel="0" collapsed="false"/>
    <row r="1418" customFormat="false" ht="13.5" hidden="true" customHeight="true" outlineLevel="0" collapsed="false">
      <c r="B1418" s="25" t="s">
        <v>33</v>
      </c>
      <c r="C1418" s="25"/>
      <c r="D1418" s="25" t="s">
        <v>22</v>
      </c>
      <c r="E1418" s="25"/>
      <c r="F1418" s="25"/>
    </row>
    <row r="1419" customFormat="false" ht="24" hidden="true" customHeight="true" outlineLevel="0" collapsed="false">
      <c r="B1419" s="27" t="str">
        <f aca="false">IF(Items!$D$53="","",Items!$D$53)</f>
        <v/>
      </c>
      <c r="C1419" s="27"/>
      <c r="D1419" s="28" t="str">
        <f aca="false">IF(Items!$E$53="","",Items!$E$53)</f>
        <v/>
      </c>
      <c r="E1419" s="28"/>
      <c r="F1419" s="28"/>
    </row>
    <row r="1420" customFormat="false" ht="6" hidden="true" customHeight="true" outlineLevel="0" collapsed="false"/>
    <row r="1421" customFormat="false" ht="13.5" hidden="true" customHeight="true" outlineLevel="0" collapsed="false">
      <c r="B1421" s="3" t="s">
        <v>34</v>
      </c>
      <c r="C1421" s="3"/>
      <c r="D1421" s="3"/>
      <c r="E1421" s="3"/>
      <c r="F1421" s="3"/>
    </row>
    <row r="1422" customFormat="false" ht="6" hidden="true" customHeight="true" outlineLevel="0" collapsed="false"/>
    <row r="1423" customFormat="false" ht="21.75" hidden="true" customHeight="true" outlineLevel="0" collapsed="false">
      <c r="B1423" s="12" t="s">
        <v>19</v>
      </c>
      <c r="C1423" s="12" t="s">
        <v>35</v>
      </c>
      <c r="D1423" s="12" t="s">
        <v>36</v>
      </c>
      <c r="E1423" s="12"/>
      <c r="F1423" s="12" t="s">
        <v>37</v>
      </c>
    </row>
    <row r="1424" customFormat="false" ht="21.75" hidden="true" customHeight="true" outlineLevel="0" collapsed="false">
      <c r="B1424" s="15" t="n">
        <v>1</v>
      </c>
      <c r="C1424" s="29" t="str">
        <f aca="false">IF(Items!$D$53="","",ROUND(Items!$D$53*(0.1+(1-1)/11*0.9),0))</f>
        <v/>
      </c>
      <c r="D1424" s="30"/>
      <c r="E1424" s="30"/>
      <c r="F1424" s="30"/>
    </row>
    <row r="1425" customFormat="false" ht="21.75" hidden="true" customHeight="true" outlineLevel="0" collapsed="false">
      <c r="B1425" s="31" t="n">
        <v>2</v>
      </c>
      <c r="C1425" s="32" t="str">
        <f aca="false">IF(Items!$D$53="","",ROUND(Items!$D$53*(0.1+(2-1)/11*0.9),0))</f>
        <v/>
      </c>
      <c r="D1425" s="33"/>
      <c r="E1425" s="33"/>
      <c r="F1425" s="33"/>
    </row>
    <row r="1426" customFormat="false" ht="21.75" hidden="true" customHeight="true" outlineLevel="0" collapsed="false">
      <c r="B1426" s="15" t="n">
        <v>3</v>
      </c>
      <c r="C1426" s="29" t="str">
        <f aca="false">IF(Items!$D$53="","",ROUND(Items!$D$53*(0.1+(3-1)/11*0.9),0))</f>
        <v/>
      </c>
      <c r="D1426" s="30"/>
      <c r="E1426" s="30"/>
      <c r="F1426" s="30"/>
    </row>
    <row r="1427" customFormat="false" ht="21.75" hidden="true" customHeight="true" outlineLevel="0" collapsed="false">
      <c r="B1427" s="31" t="n">
        <v>4</v>
      </c>
      <c r="C1427" s="32" t="str">
        <f aca="false">IF(Items!$D$53="","",ROUND(Items!$D$53*(0.1+(4-1)/11*0.9),0))</f>
        <v/>
      </c>
      <c r="D1427" s="33"/>
      <c r="E1427" s="33"/>
      <c r="F1427" s="33"/>
    </row>
    <row r="1428" customFormat="false" ht="21.75" hidden="true" customHeight="true" outlineLevel="0" collapsed="false">
      <c r="B1428" s="15" t="n">
        <v>5</v>
      </c>
      <c r="C1428" s="29" t="str">
        <f aca="false">IF(Items!$D$53="","",ROUND(Items!$D$53*(0.1+(5-1)/11*0.9),0))</f>
        <v/>
      </c>
      <c r="D1428" s="30"/>
      <c r="E1428" s="30"/>
      <c r="F1428" s="30"/>
    </row>
    <row r="1429" customFormat="false" ht="21.75" hidden="true" customHeight="true" outlineLevel="0" collapsed="false">
      <c r="B1429" s="31" t="n">
        <v>6</v>
      </c>
      <c r="C1429" s="32" t="str">
        <f aca="false">IF(Items!$D$53="","",ROUND(Items!$D$53*(0.1+(6-1)/11*0.9),0))</f>
        <v/>
      </c>
      <c r="D1429" s="33"/>
      <c r="E1429" s="33"/>
      <c r="F1429" s="33"/>
    </row>
    <row r="1430" customFormat="false" ht="21.75" hidden="true" customHeight="true" outlineLevel="0" collapsed="false">
      <c r="B1430" s="15" t="n">
        <v>7</v>
      </c>
      <c r="C1430" s="29" t="str">
        <f aca="false">IF(Items!$D$53="","",ROUND(Items!$D$53*(0.1+(7-1)/11*0.9),0))</f>
        <v/>
      </c>
      <c r="D1430" s="30"/>
      <c r="E1430" s="30"/>
      <c r="F1430" s="30"/>
    </row>
    <row r="1431" customFormat="false" ht="21.75" hidden="true" customHeight="true" outlineLevel="0" collapsed="false">
      <c r="B1431" s="31" t="n">
        <v>8</v>
      </c>
      <c r="C1431" s="32" t="str">
        <f aca="false">IF(Items!$D$53="","",ROUND(Items!$D$53*(0.1+(8-1)/11*0.9),0))</f>
        <v/>
      </c>
      <c r="D1431" s="33"/>
      <c r="E1431" s="33"/>
      <c r="F1431" s="33"/>
    </row>
    <row r="1432" customFormat="false" ht="21.75" hidden="true" customHeight="true" outlineLevel="0" collapsed="false">
      <c r="B1432" s="15" t="n">
        <v>9</v>
      </c>
      <c r="C1432" s="29" t="str">
        <f aca="false">IF(Items!$D$53="","",ROUND(Items!$D$53*(0.1+(9-1)/11*0.9),0))</f>
        <v/>
      </c>
      <c r="D1432" s="30"/>
      <c r="E1432" s="30"/>
      <c r="F1432" s="30"/>
    </row>
    <row r="1433" customFormat="false" ht="21.75" hidden="true" customHeight="true" outlineLevel="0" collapsed="false">
      <c r="B1433" s="31" t="n">
        <v>10</v>
      </c>
      <c r="C1433" s="32" t="str">
        <f aca="false">IF(Items!$D$53="","",ROUND(Items!$D$53*(0.1+(10-1)/11*0.9),0))</f>
        <v/>
      </c>
      <c r="D1433" s="33"/>
      <c r="E1433" s="33"/>
      <c r="F1433" s="33"/>
    </row>
    <row r="1434" customFormat="false" ht="21.75" hidden="true" customHeight="true" outlineLevel="0" collapsed="false">
      <c r="B1434" s="15" t="n">
        <v>11</v>
      </c>
      <c r="C1434" s="29" t="str">
        <f aca="false">IF(Items!$D$53="","",ROUND(Items!$D$53*(0.1+(11-1)/11*0.9),0))</f>
        <v/>
      </c>
      <c r="D1434" s="30"/>
      <c r="E1434" s="30"/>
      <c r="F1434" s="30"/>
    </row>
    <row r="1435" customFormat="false" ht="21.75" hidden="true" customHeight="true" outlineLevel="0" collapsed="false">
      <c r="B1435" s="31" t="n">
        <v>12</v>
      </c>
      <c r="C1435" s="32" t="str">
        <f aca="false">IF(Items!$D$53="","",ROUND(Items!$D$53*(0.1+(12-1)/11*0.9),0))</f>
        <v/>
      </c>
      <c r="D1435" s="33"/>
      <c r="E1435" s="33"/>
      <c r="F1435" s="33"/>
    </row>
    <row r="1436" customFormat="false" ht="25.5" hidden="true" customHeight="true" outlineLevel="0" collapsed="false">
      <c r="B1436" s="34" t="s">
        <v>38</v>
      </c>
      <c r="C1436" s="35" t="str">
        <f aca="false">IF(Items!$D$53="","",ROUND(Items!$D$53*Setup!$C$14,0))</f>
        <v/>
      </c>
      <c r="D1436" s="36"/>
      <c r="E1436" s="36"/>
      <c r="F1436" s="36"/>
    </row>
    <row r="1437" customFormat="false" ht="6" hidden="true" customHeight="true" outlineLevel="0" collapsed="false"/>
    <row r="1438" customFormat="false" ht="12" hidden="true" customHeight="true" outlineLevel="0" collapsed="false">
      <c r="B1438" s="37" t="s">
        <v>39</v>
      </c>
      <c r="C1438" s="37"/>
      <c r="D1438" s="37"/>
      <c r="E1438" s="37"/>
      <c r="F1438" s="37"/>
    </row>
    <row r="1439" customFormat="false" ht="21.75" hidden="true" customHeight="true" outlineLevel="0" collapsed="false">
      <c r="B1439" s="38" t="s">
        <v>40</v>
      </c>
      <c r="C1439" s="38"/>
      <c r="D1439" s="38"/>
      <c r="E1439" s="38"/>
      <c r="F1439" s="38"/>
    </row>
    <row r="1440" customFormat="false" ht="6" hidden="true" customHeight="true" outlineLevel="0" collapsed="false"/>
    <row r="1441" customFormat="false" ht="30" hidden="true" customHeight="true" outlineLevel="0" collapsed="false">
      <c r="B1441" s="22" t="s">
        <v>29</v>
      </c>
      <c r="C1441" s="22"/>
      <c r="D1441" s="22"/>
      <c r="E1441" s="22"/>
      <c r="F1441" s="22"/>
    </row>
    <row r="1442" customFormat="false" ht="21.75" hidden="true" customHeight="true" outlineLevel="0" collapsed="false">
      <c r="B1442" s="23" t="s">
        <v>30</v>
      </c>
      <c r="C1442" s="24" t="str">
        <f aca="false">Setup!$C$5</f>
        <v>Your Event Name Here</v>
      </c>
      <c r="D1442" s="24"/>
      <c r="E1442" s="24"/>
      <c r="F1442" s="24"/>
    </row>
    <row r="1443" customFormat="false" ht="21.75" hidden="true" customHeight="true" outlineLevel="0" collapsed="false">
      <c r="B1443" s="23" t="s">
        <v>31</v>
      </c>
      <c r="C1443" s="24" t="str">
        <f aca="false">Setup!$C$7</f>
        <v>Event Date</v>
      </c>
      <c r="D1443" s="23" t="s">
        <v>32</v>
      </c>
      <c r="E1443" s="24" t="str">
        <f aca="false">Setup!$C$9</f>
        <v>Event Location</v>
      </c>
      <c r="F1443" s="24"/>
    </row>
    <row r="1444" customFormat="false" ht="6" hidden="true" customHeight="true" outlineLevel="0" collapsed="false"/>
    <row r="1445" customFormat="false" ht="13.5" hidden="true" customHeight="true" outlineLevel="0" collapsed="false">
      <c r="B1445" s="25" t="s">
        <v>20</v>
      </c>
      <c r="C1445" s="25"/>
      <c r="D1445" s="25"/>
      <c r="E1445" s="25"/>
      <c r="F1445" s="25"/>
    </row>
    <row r="1446" customFormat="false" ht="36" hidden="true" customHeight="true" outlineLevel="0" collapsed="false">
      <c r="B1446" s="26" t="str">
        <f aca="false">IF(Items!$C$54="","",Items!$C$54)</f>
        <v/>
      </c>
      <c r="C1446" s="26"/>
      <c r="D1446" s="26"/>
      <c r="E1446" s="26"/>
      <c r="F1446" s="26"/>
    </row>
    <row r="1447" customFormat="false" ht="6" hidden="true" customHeight="true" outlineLevel="0" collapsed="false"/>
    <row r="1448" customFormat="false" ht="13.5" hidden="true" customHeight="true" outlineLevel="0" collapsed="false">
      <c r="B1448" s="25" t="s">
        <v>33</v>
      </c>
      <c r="C1448" s="25"/>
      <c r="D1448" s="25" t="s">
        <v>22</v>
      </c>
      <c r="E1448" s="25"/>
      <c r="F1448" s="25"/>
    </row>
    <row r="1449" customFormat="false" ht="24" hidden="true" customHeight="true" outlineLevel="0" collapsed="false">
      <c r="B1449" s="27" t="str">
        <f aca="false">IF(Items!$D$54="","",Items!$D$54)</f>
        <v/>
      </c>
      <c r="C1449" s="27"/>
      <c r="D1449" s="28" t="str">
        <f aca="false">IF(Items!$E$54="","",Items!$E$54)</f>
        <v/>
      </c>
      <c r="E1449" s="28"/>
      <c r="F1449" s="28"/>
    </row>
    <row r="1450" customFormat="false" ht="6" hidden="true" customHeight="true" outlineLevel="0" collapsed="false"/>
    <row r="1451" customFormat="false" ht="13.5" hidden="true" customHeight="true" outlineLevel="0" collapsed="false">
      <c r="B1451" s="3" t="s">
        <v>34</v>
      </c>
      <c r="C1451" s="3"/>
      <c r="D1451" s="3"/>
      <c r="E1451" s="3"/>
      <c r="F1451" s="3"/>
    </row>
    <row r="1452" customFormat="false" ht="6" hidden="true" customHeight="true" outlineLevel="0" collapsed="false"/>
    <row r="1453" customFormat="false" ht="21.75" hidden="true" customHeight="true" outlineLevel="0" collapsed="false">
      <c r="B1453" s="12" t="s">
        <v>19</v>
      </c>
      <c r="C1453" s="12" t="s">
        <v>35</v>
      </c>
      <c r="D1453" s="12" t="s">
        <v>36</v>
      </c>
      <c r="E1453" s="12"/>
      <c r="F1453" s="12" t="s">
        <v>37</v>
      </c>
    </row>
    <row r="1454" customFormat="false" ht="21.75" hidden="true" customHeight="true" outlineLevel="0" collapsed="false">
      <c r="B1454" s="15" t="n">
        <v>1</v>
      </c>
      <c r="C1454" s="29" t="str">
        <f aca="false">IF(Items!$D$54="","",ROUND(Items!$D$54*(0.1+(1-1)/11*0.9),0))</f>
        <v/>
      </c>
      <c r="D1454" s="30"/>
      <c r="E1454" s="30"/>
      <c r="F1454" s="30"/>
    </row>
    <row r="1455" customFormat="false" ht="21.75" hidden="true" customHeight="true" outlineLevel="0" collapsed="false">
      <c r="B1455" s="31" t="n">
        <v>2</v>
      </c>
      <c r="C1455" s="32" t="str">
        <f aca="false">IF(Items!$D$54="","",ROUND(Items!$D$54*(0.1+(2-1)/11*0.9),0))</f>
        <v/>
      </c>
      <c r="D1455" s="33"/>
      <c r="E1455" s="33"/>
      <c r="F1455" s="33"/>
    </row>
    <row r="1456" customFormat="false" ht="21.75" hidden="true" customHeight="true" outlineLevel="0" collapsed="false">
      <c r="B1456" s="15" t="n">
        <v>3</v>
      </c>
      <c r="C1456" s="29" t="str">
        <f aca="false">IF(Items!$D$54="","",ROUND(Items!$D$54*(0.1+(3-1)/11*0.9),0))</f>
        <v/>
      </c>
      <c r="D1456" s="30"/>
      <c r="E1456" s="30"/>
      <c r="F1456" s="30"/>
    </row>
    <row r="1457" customFormat="false" ht="21.75" hidden="true" customHeight="true" outlineLevel="0" collapsed="false">
      <c r="B1457" s="31" t="n">
        <v>4</v>
      </c>
      <c r="C1457" s="32" t="str">
        <f aca="false">IF(Items!$D$54="","",ROUND(Items!$D$54*(0.1+(4-1)/11*0.9),0))</f>
        <v/>
      </c>
      <c r="D1457" s="33"/>
      <c r="E1457" s="33"/>
      <c r="F1457" s="33"/>
    </row>
    <row r="1458" customFormat="false" ht="21.75" hidden="true" customHeight="true" outlineLevel="0" collapsed="false">
      <c r="B1458" s="15" t="n">
        <v>5</v>
      </c>
      <c r="C1458" s="29" t="str">
        <f aca="false">IF(Items!$D$54="","",ROUND(Items!$D$54*(0.1+(5-1)/11*0.9),0))</f>
        <v/>
      </c>
      <c r="D1458" s="30"/>
      <c r="E1458" s="30"/>
      <c r="F1458" s="30"/>
    </row>
    <row r="1459" customFormat="false" ht="21.75" hidden="true" customHeight="true" outlineLevel="0" collapsed="false">
      <c r="B1459" s="31" t="n">
        <v>6</v>
      </c>
      <c r="C1459" s="32" t="str">
        <f aca="false">IF(Items!$D$54="","",ROUND(Items!$D$54*(0.1+(6-1)/11*0.9),0))</f>
        <v/>
      </c>
      <c r="D1459" s="33"/>
      <c r="E1459" s="33"/>
      <c r="F1459" s="33"/>
    </row>
    <row r="1460" customFormat="false" ht="21.75" hidden="true" customHeight="true" outlineLevel="0" collapsed="false">
      <c r="B1460" s="15" t="n">
        <v>7</v>
      </c>
      <c r="C1460" s="29" t="str">
        <f aca="false">IF(Items!$D$54="","",ROUND(Items!$D$54*(0.1+(7-1)/11*0.9),0))</f>
        <v/>
      </c>
      <c r="D1460" s="30"/>
      <c r="E1460" s="30"/>
      <c r="F1460" s="30"/>
    </row>
    <row r="1461" customFormat="false" ht="21.75" hidden="true" customHeight="true" outlineLevel="0" collapsed="false">
      <c r="B1461" s="31" t="n">
        <v>8</v>
      </c>
      <c r="C1461" s="32" t="str">
        <f aca="false">IF(Items!$D$54="","",ROUND(Items!$D$54*(0.1+(8-1)/11*0.9),0))</f>
        <v/>
      </c>
      <c r="D1461" s="33"/>
      <c r="E1461" s="33"/>
      <c r="F1461" s="33"/>
    </row>
    <row r="1462" customFormat="false" ht="21.75" hidden="true" customHeight="true" outlineLevel="0" collapsed="false">
      <c r="B1462" s="15" t="n">
        <v>9</v>
      </c>
      <c r="C1462" s="29" t="str">
        <f aca="false">IF(Items!$D$54="","",ROUND(Items!$D$54*(0.1+(9-1)/11*0.9),0))</f>
        <v/>
      </c>
      <c r="D1462" s="30"/>
      <c r="E1462" s="30"/>
      <c r="F1462" s="30"/>
    </row>
    <row r="1463" customFormat="false" ht="21.75" hidden="true" customHeight="true" outlineLevel="0" collapsed="false">
      <c r="B1463" s="31" t="n">
        <v>10</v>
      </c>
      <c r="C1463" s="32" t="str">
        <f aca="false">IF(Items!$D$54="","",ROUND(Items!$D$54*(0.1+(10-1)/11*0.9),0))</f>
        <v/>
      </c>
      <c r="D1463" s="33"/>
      <c r="E1463" s="33"/>
      <c r="F1463" s="33"/>
    </row>
    <row r="1464" customFormat="false" ht="21.75" hidden="true" customHeight="true" outlineLevel="0" collapsed="false">
      <c r="B1464" s="15" t="n">
        <v>11</v>
      </c>
      <c r="C1464" s="29" t="str">
        <f aca="false">IF(Items!$D$54="","",ROUND(Items!$D$54*(0.1+(11-1)/11*0.9),0))</f>
        <v/>
      </c>
      <c r="D1464" s="30"/>
      <c r="E1464" s="30"/>
      <c r="F1464" s="30"/>
    </row>
    <row r="1465" customFormat="false" ht="21.75" hidden="true" customHeight="true" outlineLevel="0" collapsed="false">
      <c r="B1465" s="31" t="n">
        <v>12</v>
      </c>
      <c r="C1465" s="32" t="str">
        <f aca="false">IF(Items!$D$54="","",ROUND(Items!$D$54*(0.1+(12-1)/11*0.9),0))</f>
        <v/>
      </c>
      <c r="D1465" s="33"/>
      <c r="E1465" s="33"/>
      <c r="F1465" s="33"/>
    </row>
    <row r="1466" customFormat="false" ht="25.5" hidden="true" customHeight="true" outlineLevel="0" collapsed="false">
      <c r="B1466" s="34" t="s">
        <v>38</v>
      </c>
      <c r="C1466" s="35" t="str">
        <f aca="false">IF(Items!$D$54="","",ROUND(Items!$D$54*Setup!$C$14,0))</f>
        <v/>
      </c>
      <c r="D1466" s="36"/>
      <c r="E1466" s="36"/>
      <c r="F1466" s="36"/>
    </row>
    <row r="1467" customFormat="false" ht="6" hidden="true" customHeight="true" outlineLevel="0" collapsed="false"/>
    <row r="1468" customFormat="false" ht="12" hidden="true" customHeight="true" outlineLevel="0" collapsed="false">
      <c r="B1468" s="37" t="s">
        <v>39</v>
      </c>
      <c r="C1468" s="37"/>
      <c r="D1468" s="37"/>
      <c r="E1468" s="37"/>
      <c r="F1468" s="37"/>
    </row>
    <row r="1469" customFormat="false" ht="21.75" hidden="true" customHeight="true" outlineLevel="0" collapsed="false">
      <c r="B1469" s="38" t="s">
        <v>40</v>
      </c>
      <c r="C1469" s="38"/>
      <c r="D1469" s="38"/>
      <c r="E1469" s="38"/>
      <c r="F1469" s="38"/>
    </row>
    <row r="1470" customFormat="false" ht="6" hidden="true" customHeight="true" outlineLevel="0" collapsed="false"/>
    <row r="1471" customFormat="false" ht="30" hidden="true" customHeight="true" outlineLevel="0" collapsed="false">
      <c r="B1471" s="22" t="s">
        <v>29</v>
      </c>
      <c r="C1471" s="22"/>
      <c r="D1471" s="22"/>
      <c r="E1471" s="22"/>
      <c r="F1471" s="22"/>
    </row>
    <row r="1472" customFormat="false" ht="21.75" hidden="true" customHeight="true" outlineLevel="0" collapsed="false">
      <c r="B1472" s="23" t="s">
        <v>30</v>
      </c>
      <c r="C1472" s="24" t="str">
        <f aca="false">Setup!$C$5</f>
        <v>Your Event Name Here</v>
      </c>
      <c r="D1472" s="24"/>
      <c r="E1472" s="24"/>
      <c r="F1472" s="24"/>
    </row>
    <row r="1473" customFormat="false" ht="21.75" hidden="true" customHeight="true" outlineLevel="0" collapsed="false">
      <c r="B1473" s="23" t="s">
        <v>31</v>
      </c>
      <c r="C1473" s="24" t="str">
        <f aca="false">Setup!$C$7</f>
        <v>Event Date</v>
      </c>
      <c r="D1473" s="23" t="s">
        <v>32</v>
      </c>
      <c r="E1473" s="24" t="str">
        <f aca="false">Setup!$C$9</f>
        <v>Event Location</v>
      </c>
      <c r="F1473" s="24"/>
    </row>
    <row r="1474" customFormat="false" ht="6" hidden="true" customHeight="true" outlineLevel="0" collapsed="false"/>
    <row r="1475" customFormat="false" ht="13.5" hidden="true" customHeight="true" outlineLevel="0" collapsed="false">
      <c r="B1475" s="25" t="s">
        <v>20</v>
      </c>
      <c r="C1475" s="25"/>
      <c r="D1475" s="25"/>
      <c r="E1475" s="25"/>
      <c r="F1475" s="25"/>
    </row>
    <row r="1476" customFormat="false" ht="36" hidden="true" customHeight="true" outlineLevel="0" collapsed="false">
      <c r="B1476" s="26" t="str">
        <f aca="false">IF(Items!$C$55="","",Items!$C$55)</f>
        <v/>
      </c>
      <c r="C1476" s="26"/>
      <c r="D1476" s="26"/>
      <c r="E1476" s="26"/>
      <c r="F1476" s="26"/>
    </row>
    <row r="1477" customFormat="false" ht="6" hidden="true" customHeight="true" outlineLevel="0" collapsed="false"/>
    <row r="1478" customFormat="false" ht="13.5" hidden="true" customHeight="true" outlineLevel="0" collapsed="false">
      <c r="B1478" s="25" t="s">
        <v>33</v>
      </c>
      <c r="C1478" s="25"/>
      <c r="D1478" s="25" t="s">
        <v>22</v>
      </c>
      <c r="E1478" s="25"/>
      <c r="F1478" s="25"/>
    </row>
    <row r="1479" customFormat="false" ht="24" hidden="true" customHeight="true" outlineLevel="0" collapsed="false">
      <c r="B1479" s="27" t="str">
        <f aca="false">IF(Items!$D$55="","",Items!$D$55)</f>
        <v/>
      </c>
      <c r="C1479" s="27"/>
      <c r="D1479" s="28" t="str">
        <f aca="false">IF(Items!$E$55="","",Items!$E$55)</f>
        <v/>
      </c>
      <c r="E1479" s="28"/>
      <c r="F1479" s="28"/>
    </row>
    <row r="1480" customFormat="false" ht="6" hidden="true" customHeight="true" outlineLevel="0" collapsed="false"/>
    <row r="1481" customFormat="false" ht="13.5" hidden="true" customHeight="true" outlineLevel="0" collapsed="false">
      <c r="B1481" s="3" t="s">
        <v>34</v>
      </c>
      <c r="C1481" s="3"/>
      <c r="D1481" s="3"/>
      <c r="E1481" s="3"/>
      <c r="F1481" s="3"/>
    </row>
    <row r="1482" customFormat="false" ht="6" hidden="true" customHeight="true" outlineLevel="0" collapsed="false"/>
    <row r="1483" customFormat="false" ht="21.75" hidden="true" customHeight="true" outlineLevel="0" collapsed="false">
      <c r="B1483" s="12" t="s">
        <v>19</v>
      </c>
      <c r="C1483" s="12" t="s">
        <v>35</v>
      </c>
      <c r="D1483" s="12" t="s">
        <v>36</v>
      </c>
      <c r="E1483" s="12"/>
      <c r="F1483" s="12" t="s">
        <v>37</v>
      </c>
    </row>
    <row r="1484" customFormat="false" ht="21.75" hidden="true" customHeight="true" outlineLevel="0" collapsed="false">
      <c r="B1484" s="15" t="n">
        <v>1</v>
      </c>
      <c r="C1484" s="29" t="str">
        <f aca="false">IF(Items!$D$55="","",ROUND(Items!$D$55*(0.1+(1-1)/11*0.9),0))</f>
        <v/>
      </c>
      <c r="D1484" s="30"/>
      <c r="E1484" s="30"/>
      <c r="F1484" s="30"/>
    </row>
    <row r="1485" customFormat="false" ht="21.75" hidden="true" customHeight="true" outlineLevel="0" collapsed="false">
      <c r="B1485" s="31" t="n">
        <v>2</v>
      </c>
      <c r="C1485" s="32" t="str">
        <f aca="false">IF(Items!$D$55="","",ROUND(Items!$D$55*(0.1+(2-1)/11*0.9),0))</f>
        <v/>
      </c>
      <c r="D1485" s="33"/>
      <c r="E1485" s="33"/>
      <c r="F1485" s="33"/>
    </row>
    <row r="1486" customFormat="false" ht="21.75" hidden="true" customHeight="true" outlineLevel="0" collapsed="false">
      <c r="B1486" s="15" t="n">
        <v>3</v>
      </c>
      <c r="C1486" s="29" t="str">
        <f aca="false">IF(Items!$D$55="","",ROUND(Items!$D$55*(0.1+(3-1)/11*0.9),0))</f>
        <v/>
      </c>
      <c r="D1486" s="30"/>
      <c r="E1486" s="30"/>
      <c r="F1486" s="30"/>
    </row>
    <row r="1487" customFormat="false" ht="21.75" hidden="true" customHeight="true" outlineLevel="0" collapsed="false">
      <c r="B1487" s="31" t="n">
        <v>4</v>
      </c>
      <c r="C1487" s="32" t="str">
        <f aca="false">IF(Items!$D$55="","",ROUND(Items!$D$55*(0.1+(4-1)/11*0.9),0))</f>
        <v/>
      </c>
      <c r="D1487" s="33"/>
      <c r="E1487" s="33"/>
      <c r="F1487" s="33"/>
    </row>
    <row r="1488" customFormat="false" ht="21.75" hidden="true" customHeight="true" outlineLevel="0" collapsed="false">
      <c r="B1488" s="15" t="n">
        <v>5</v>
      </c>
      <c r="C1488" s="29" t="str">
        <f aca="false">IF(Items!$D$55="","",ROUND(Items!$D$55*(0.1+(5-1)/11*0.9),0))</f>
        <v/>
      </c>
      <c r="D1488" s="30"/>
      <c r="E1488" s="30"/>
      <c r="F1488" s="30"/>
    </row>
    <row r="1489" customFormat="false" ht="21.75" hidden="true" customHeight="true" outlineLevel="0" collapsed="false">
      <c r="B1489" s="31" t="n">
        <v>6</v>
      </c>
      <c r="C1489" s="32" t="str">
        <f aca="false">IF(Items!$D$55="","",ROUND(Items!$D$55*(0.1+(6-1)/11*0.9),0))</f>
        <v/>
      </c>
      <c r="D1489" s="33"/>
      <c r="E1489" s="33"/>
      <c r="F1489" s="33"/>
    </row>
    <row r="1490" customFormat="false" ht="21.75" hidden="true" customHeight="true" outlineLevel="0" collapsed="false">
      <c r="B1490" s="15" t="n">
        <v>7</v>
      </c>
      <c r="C1490" s="29" t="str">
        <f aca="false">IF(Items!$D$55="","",ROUND(Items!$D$55*(0.1+(7-1)/11*0.9),0))</f>
        <v/>
      </c>
      <c r="D1490" s="30"/>
      <c r="E1490" s="30"/>
      <c r="F1490" s="30"/>
    </row>
    <row r="1491" customFormat="false" ht="21.75" hidden="true" customHeight="true" outlineLevel="0" collapsed="false">
      <c r="B1491" s="31" t="n">
        <v>8</v>
      </c>
      <c r="C1491" s="32" t="str">
        <f aca="false">IF(Items!$D$55="","",ROUND(Items!$D$55*(0.1+(8-1)/11*0.9),0))</f>
        <v/>
      </c>
      <c r="D1491" s="33"/>
      <c r="E1491" s="33"/>
      <c r="F1491" s="33"/>
    </row>
    <row r="1492" customFormat="false" ht="21.75" hidden="true" customHeight="true" outlineLevel="0" collapsed="false">
      <c r="B1492" s="15" t="n">
        <v>9</v>
      </c>
      <c r="C1492" s="29" t="str">
        <f aca="false">IF(Items!$D$55="","",ROUND(Items!$D$55*(0.1+(9-1)/11*0.9),0))</f>
        <v/>
      </c>
      <c r="D1492" s="30"/>
      <c r="E1492" s="30"/>
      <c r="F1492" s="30"/>
    </row>
    <row r="1493" customFormat="false" ht="21.75" hidden="true" customHeight="true" outlineLevel="0" collapsed="false">
      <c r="B1493" s="31" t="n">
        <v>10</v>
      </c>
      <c r="C1493" s="32" t="str">
        <f aca="false">IF(Items!$D$55="","",ROUND(Items!$D$55*(0.1+(10-1)/11*0.9),0))</f>
        <v/>
      </c>
      <c r="D1493" s="33"/>
      <c r="E1493" s="33"/>
      <c r="F1493" s="33"/>
    </row>
    <row r="1494" customFormat="false" ht="21.75" hidden="true" customHeight="true" outlineLevel="0" collapsed="false">
      <c r="B1494" s="15" t="n">
        <v>11</v>
      </c>
      <c r="C1494" s="29" t="str">
        <f aca="false">IF(Items!$D$55="","",ROUND(Items!$D$55*(0.1+(11-1)/11*0.9),0))</f>
        <v/>
      </c>
      <c r="D1494" s="30"/>
      <c r="E1494" s="30"/>
      <c r="F1494" s="30"/>
    </row>
    <row r="1495" customFormat="false" ht="21.75" hidden="true" customHeight="true" outlineLevel="0" collapsed="false">
      <c r="B1495" s="31" t="n">
        <v>12</v>
      </c>
      <c r="C1495" s="32" t="str">
        <f aca="false">IF(Items!$D$55="","",ROUND(Items!$D$55*(0.1+(12-1)/11*0.9),0))</f>
        <v/>
      </c>
      <c r="D1495" s="33"/>
      <c r="E1495" s="33"/>
      <c r="F1495" s="33"/>
    </row>
    <row r="1496" customFormat="false" ht="25.5" hidden="true" customHeight="true" outlineLevel="0" collapsed="false">
      <c r="B1496" s="34" t="s">
        <v>38</v>
      </c>
      <c r="C1496" s="35" t="str">
        <f aca="false">IF(Items!$D$55="","",ROUND(Items!$D$55*Setup!$C$14,0))</f>
        <v/>
      </c>
      <c r="D1496" s="36"/>
      <c r="E1496" s="36"/>
      <c r="F1496" s="36"/>
    </row>
    <row r="1497" customFormat="false" ht="6" hidden="true" customHeight="true" outlineLevel="0" collapsed="false"/>
    <row r="1498" customFormat="false" ht="12" hidden="true" customHeight="true" outlineLevel="0" collapsed="false">
      <c r="B1498" s="37" t="s">
        <v>39</v>
      </c>
      <c r="C1498" s="37"/>
      <c r="D1498" s="37"/>
      <c r="E1498" s="37"/>
      <c r="F1498" s="37"/>
    </row>
    <row r="1499" customFormat="false" ht="21.75" hidden="true" customHeight="true" outlineLevel="0" collapsed="false">
      <c r="B1499" s="38" t="s">
        <v>40</v>
      </c>
      <c r="C1499" s="38"/>
      <c r="D1499" s="38"/>
      <c r="E1499" s="38"/>
      <c r="F1499" s="38"/>
    </row>
    <row r="1500" customFormat="false" ht="6" hidden="true" customHeight="true" outlineLevel="0" collapsed="false"/>
    <row r="1501" customFormat="false" ht="30" hidden="true" customHeight="true" outlineLevel="0" collapsed="false">
      <c r="B1501" s="22" t="s">
        <v>29</v>
      </c>
      <c r="C1501" s="22"/>
      <c r="D1501" s="22"/>
      <c r="E1501" s="22"/>
      <c r="F1501" s="22"/>
    </row>
    <row r="1502" customFormat="false" ht="21.75" hidden="true" customHeight="true" outlineLevel="0" collapsed="false">
      <c r="B1502" s="23" t="s">
        <v>30</v>
      </c>
      <c r="C1502" s="24" t="str">
        <f aca="false">Setup!$C$5</f>
        <v>Your Event Name Here</v>
      </c>
      <c r="D1502" s="24"/>
      <c r="E1502" s="24"/>
      <c r="F1502" s="24"/>
    </row>
    <row r="1503" customFormat="false" ht="21.75" hidden="true" customHeight="true" outlineLevel="0" collapsed="false">
      <c r="B1503" s="23" t="s">
        <v>31</v>
      </c>
      <c r="C1503" s="24" t="str">
        <f aca="false">Setup!$C$7</f>
        <v>Event Date</v>
      </c>
      <c r="D1503" s="23" t="s">
        <v>32</v>
      </c>
      <c r="E1503" s="24" t="str">
        <f aca="false">Setup!$C$9</f>
        <v>Event Location</v>
      </c>
      <c r="F1503" s="24"/>
    </row>
    <row r="1504" customFormat="false" ht="6" hidden="true" customHeight="true" outlineLevel="0" collapsed="false"/>
    <row r="1505" customFormat="false" ht="13.5" hidden="true" customHeight="true" outlineLevel="0" collapsed="false">
      <c r="B1505" s="25" t="s">
        <v>20</v>
      </c>
      <c r="C1505" s="25"/>
      <c r="D1505" s="25"/>
      <c r="E1505" s="25"/>
      <c r="F1505" s="25"/>
    </row>
    <row r="1506" customFormat="false" ht="36" hidden="true" customHeight="true" outlineLevel="0" collapsed="false">
      <c r="B1506" s="26" t="str">
        <f aca="false">IF(Items!$C$56="","",Items!$C$56)</f>
        <v/>
      </c>
      <c r="C1506" s="26"/>
      <c r="D1506" s="26"/>
      <c r="E1506" s="26"/>
      <c r="F1506" s="26"/>
    </row>
    <row r="1507" customFormat="false" ht="6" hidden="true" customHeight="true" outlineLevel="0" collapsed="false"/>
    <row r="1508" customFormat="false" ht="13.5" hidden="true" customHeight="true" outlineLevel="0" collapsed="false">
      <c r="B1508" s="25" t="s">
        <v>33</v>
      </c>
      <c r="C1508" s="25"/>
      <c r="D1508" s="25" t="s">
        <v>22</v>
      </c>
      <c r="E1508" s="25"/>
      <c r="F1508" s="25"/>
    </row>
    <row r="1509" customFormat="false" ht="24" hidden="true" customHeight="true" outlineLevel="0" collapsed="false">
      <c r="B1509" s="27" t="str">
        <f aca="false">IF(Items!$D$56="","",Items!$D$56)</f>
        <v/>
      </c>
      <c r="C1509" s="27"/>
      <c r="D1509" s="28" t="str">
        <f aca="false">IF(Items!$E$56="","",Items!$E$56)</f>
        <v/>
      </c>
      <c r="E1509" s="28"/>
      <c r="F1509" s="28"/>
    </row>
    <row r="1510" customFormat="false" ht="6" hidden="true" customHeight="true" outlineLevel="0" collapsed="false"/>
    <row r="1511" customFormat="false" ht="13.5" hidden="true" customHeight="true" outlineLevel="0" collapsed="false">
      <c r="B1511" s="3" t="s">
        <v>34</v>
      </c>
      <c r="C1511" s="3"/>
      <c r="D1511" s="3"/>
      <c r="E1511" s="3"/>
      <c r="F1511" s="3"/>
    </row>
    <row r="1512" customFormat="false" ht="6" hidden="true" customHeight="true" outlineLevel="0" collapsed="false"/>
    <row r="1513" customFormat="false" ht="21.75" hidden="true" customHeight="true" outlineLevel="0" collapsed="false">
      <c r="B1513" s="12" t="s">
        <v>19</v>
      </c>
      <c r="C1513" s="12" t="s">
        <v>35</v>
      </c>
      <c r="D1513" s="12" t="s">
        <v>36</v>
      </c>
      <c r="E1513" s="12"/>
      <c r="F1513" s="12" t="s">
        <v>37</v>
      </c>
    </row>
    <row r="1514" customFormat="false" ht="21.75" hidden="true" customHeight="true" outlineLevel="0" collapsed="false">
      <c r="B1514" s="15" t="n">
        <v>1</v>
      </c>
      <c r="C1514" s="29" t="str">
        <f aca="false">IF(Items!$D$56="","",ROUND(Items!$D$56*(0.1+(1-1)/11*0.9),0))</f>
        <v/>
      </c>
      <c r="D1514" s="30"/>
      <c r="E1514" s="30"/>
      <c r="F1514" s="30"/>
    </row>
    <row r="1515" customFormat="false" ht="21.75" hidden="true" customHeight="true" outlineLevel="0" collapsed="false">
      <c r="B1515" s="31" t="n">
        <v>2</v>
      </c>
      <c r="C1515" s="32" t="str">
        <f aca="false">IF(Items!$D$56="","",ROUND(Items!$D$56*(0.1+(2-1)/11*0.9),0))</f>
        <v/>
      </c>
      <c r="D1515" s="33"/>
      <c r="E1515" s="33"/>
      <c r="F1515" s="33"/>
    </row>
    <row r="1516" customFormat="false" ht="21.75" hidden="true" customHeight="true" outlineLevel="0" collapsed="false">
      <c r="B1516" s="15" t="n">
        <v>3</v>
      </c>
      <c r="C1516" s="29" t="str">
        <f aca="false">IF(Items!$D$56="","",ROUND(Items!$D$56*(0.1+(3-1)/11*0.9),0))</f>
        <v/>
      </c>
      <c r="D1516" s="30"/>
      <c r="E1516" s="30"/>
      <c r="F1516" s="30"/>
    </row>
    <row r="1517" customFormat="false" ht="21.75" hidden="true" customHeight="true" outlineLevel="0" collapsed="false">
      <c r="B1517" s="31" t="n">
        <v>4</v>
      </c>
      <c r="C1517" s="32" t="str">
        <f aca="false">IF(Items!$D$56="","",ROUND(Items!$D$56*(0.1+(4-1)/11*0.9),0))</f>
        <v/>
      </c>
      <c r="D1517" s="33"/>
      <c r="E1517" s="33"/>
      <c r="F1517" s="33"/>
    </row>
    <row r="1518" customFormat="false" ht="21.75" hidden="true" customHeight="true" outlineLevel="0" collapsed="false">
      <c r="B1518" s="15" t="n">
        <v>5</v>
      </c>
      <c r="C1518" s="29" t="str">
        <f aca="false">IF(Items!$D$56="","",ROUND(Items!$D$56*(0.1+(5-1)/11*0.9),0))</f>
        <v/>
      </c>
      <c r="D1518" s="30"/>
      <c r="E1518" s="30"/>
      <c r="F1518" s="30"/>
    </row>
    <row r="1519" customFormat="false" ht="21.75" hidden="true" customHeight="true" outlineLevel="0" collapsed="false">
      <c r="B1519" s="31" t="n">
        <v>6</v>
      </c>
      <c r="C1519" s="32" t="str">
        <f aca="false">IF(Items!$D$56="","",ROUND(Items!$D$56*(0.1+(6-1)/11*0.9),0))</f>
        <v/>
      </c>
      <c r="D1519" s="33"/>
      <c r="E1519" s="33"/>
      <c r="F1519" s="33"/>
    </row>
    <row r="1520" customFormat="false" ht="21.75" hidden="true" customHeight="true" outlineLevel="0" collapsed="false">
      <c r="B1520" s="15" t="n">
        <v>7</v>
      </c>
      <c r="C1520" s="29" t="str">
        <f aca="false">IF(Items!$D$56="","",ROUND(Items!$D$56*(0.1+(7-1)/11*0.9),0))</f>
        <v/>
      </c>
      <c r="D1520" s="30"/>
      <c r="E1520" s="30"/>
      <c r="F1520" s="30"/>
    </row>
    <row r="1521" customFormat="false" ht="21.75" hidden="true" customHeight="true" outlineLevel="0" collapsed="false">
      <c r="B1521" s="31" t="n">
        <v>8</v>
      </c>
      <c r="C1521" s="32" t="str">
        <f aca="false">IF(Items!$D$56="","",ROUND(Items!$D$56*(0.1+(8-1)/11*0.9),0))</f>
        <v/>
      </c>
      <c r="D1521" s="33"/>
      <c r="E1521" s="33"/>
      <c r="F1521" s="33"/>
    </row>
    <row r="1522" customFormat="false" ht="21.75" hidden="true" customHeight="true" outlineLevel="0" collapsed="false">
      <c r="B1522" s="15" t="n">
        <v>9</v>
      </c>
      <c r="C1522" s="29" t="str">
        <f aca="false">IF(Items!$D$56="","",ROUND(Items!$D$56*(0.1+(9-1)/11*0.9),0))</f>
        <v/>
      </c>
      <c r="D1522" s="30"/>
      <c r="E1522" s="30"/>
      <c r="F1522" s="30"/>
    </row>
    <row r="1523" customFormat="false" ht="21.75" hidden="true" customHeight="true" outlineLevel="0" collapsed="false">
      <c r="B1523" s="31" t="n">
        <v>10</v>
      </c>
      <c r="C1523" s="32" t="str">
        <f aca="false">IF(Items!$D$56="","",ROUND(Items!$D$56*(0.1+(10-1)/11*0.9),0))</f>
        <v/>
      </c>
      <c r="D1523" s="33"/>
      <c r="E1523" s="33"/>
      <c r="F1523" s="33"/>
    </row>
    <row r="1524" customFormat="false" ht="21.75" hidden="true" customHeight="true" outlineLevel="0" collapsed="false">
      <c r="B1524" s="15" t="n">
        <v>11</v>
      </c>
      <c r="C1524" s="29" t="str">
        <f aca="false">IF(Items!$D$56="","",ROUND(Items!$D$56*(0.1+(11-1)/11*0.9),0))</f>
        <v/>
      </c>
      <c r="D1524" s="30"/>
      <c r="E1524" s="30"/>
      <c r="F1524" s="30"/>
    </row>
    <row r="1525" customFormat="false" ht="21.75" hidden="true" customHeight="true" outlineLevel="0" collapsed="false">
      <c r="B1525" s="31" t="n">
        <v>12</v>
      </c>
      <c r="C1525" s="32" t="str">
        <f aca="false">IF(Items!$D$56="","",ROUND(Items!$D$56*(0.1+(12-1)/11*0.9),0))</f>
        <v/>
      </c>
      <c r="D1525" s="33"/>
      <c r="E1525" s="33"/>
      <c r="F1525" s="33"/>
    </row>
    <row r="1526" customFormat="false" ht="25.5" hidden="true" customHeight="true" outlineLevel="0" collapsed="false">
      <c r="B1526" s="34" t="s">
        <v>38</v>
      </c>
      <c r="C1526" s="35" t="str">
        <f aca="false">IF(Items!$D$56="","",ROUND(Items!$D$56*Setup!$C$14,0))</f>
        <v/>
      </c>
      <c r="D1526" s="36"/>
      <c r="E1526" s="36"/>
      <c r="F1526" s="36"/>
    </row>
    <row r="1527" customFormat="false" ht="6" hidden="true" customHeight="true" outlineLevel="0" collapsed="false"/>
    <row r="1528" customFormat="false" ht="12" hidden="true" customHeight="true" outlineLevel="0" collapsed="false">
      <c r="B1528" s="37" t="s">
        <v>39</v>
      </c>
      <c r="C1528" s="37"/>
      <c r="D1528" s="37"/>
      <c r="E1528" s="37"/>
      <c r="F1528" s="37"/>
    </row>
    <row r="1529" customFormat="false" ht="21.75" hidden="true" customHeight="true" outlineLevel="0" collapsed="false">
      <c r="B1529" s="38" t="s">
        <v>40</v>
      </c>
      <c r="C1529" s="38"/>
      <c r="D1529" s="38"/>
      <c r="E1529" s="38"/>
      <c r="F1529" s="38"/>
    </row>
    <row r="1530" customFormat="false" ht="6" hidden="true" customHeight="true" outlineLevel="0" collapsed="false"/>
    <row r="1531" customFormat="false" ht="30" hidden="true" customHeight="true" outlineLevel="0" collapsed="false">
      <c r="B1531" s="22" t="s">
        <v>29</v>
      </c>
      <c r="C1531" s="22"/>
      <c r="D1531" s="22"/>
      <c r="E1531" s="22"/>
      <c r="F1531" s="22"/>
    </row>
    <row r="1532" customFormat="false" ht="21.75" hidden="true" customHeight="true" outlineLevel="0" collapsed="false">
      <c r="B1532" s="23" t="s">
        <v>30</v>
      </c>
      <c r="C1532" s="24" t="str">
        <f aca="false">Setup!$C$5</f>
        <v>Your Event Name Here</v>
      </c>
      <c r="D1532" s="24"/>
      <c r="E1532" s="24"/>
      <c r="F1532" s="24"/>
    </row>
    <row r="1533" customFormat="false" ht="21.75" hidden="true" customHeight="true" outlineLevel="0" collapsed="false">
      <c r="B1533" s="23" t="s">
        <v>31</v>
      </c>
      <c r="C1533" s="24" t="str">
        <f aca="false">Setup!$C$7</f>
        <v>Event Date</v>
      </c>
      <c r="D1533" s="23" t="s">
        <v>32</v>
      </c>
      <c r="E1533" s="24" t="str">
        <f aca="false">Setup!$C$9</f>
        <v>Event Location</v>
      </c>
      <c r="F1533" s="24"/>
    </row>
    <row r="1534" customFormat="false" ht="6" hidden="true" customHeight="true" outlineLevel="0" collapsed="false"/>
    <row r="1535" customFormat="false" ht="13.5" hidden="true" customHeight="true" outlineLevel="0" collapsed="false">
      <c r="B1535" s="25" t="s">
        <v>20</v>
      </c>
      <c r="C1535" s="25"/>
      <c r="D1535" s="25"/>
      <c r="E1535" s="25"/>
      <c r="F1535" s="25"/>
    </row>
    <row r="1536" customFormat="false" ht="36" hidden="true" customHeight="true" outlineLevel="0" collapsed="false">
      <c r="B1536" s="26" t="str">
        <f aca="false">IF(Items!$C$57="","",Items!$C$57)</f>
        <v/>
      </c>
      <c r="C1536" s="26"/>
      <c r="D1536" s="26"/>
      <c r="E1536" s="26"/>
      <c r="F1536" s="26"/>
    </row>
    <row r="1537" customFormat="false" ht="6" hidden="true" customHeight="true" outlineLevel="0" collapsed="false"/>
    <row r="1538" customFormat="false" ht="13.5" hidden="true" customHeight="true" outlineLevel="0" collapsed="false">
      <c r="B1538" s="25" t="s">
        <v>33</v>
      </c>
      <c r="C1538" s="25"/>
      <c r="D1538" s="25" t="s">
        <v>22</v>
      </c>
      <c r="E1538" s="25"/>
      <c r="F1538" s="25"/>
    </row>
    <row r="1539" customFormat="false" ht="24" hidden="true" customHeight="true" outlineLevel="0" collapsed="false">
      <c r="B1539" s="27" t="str">
        <f aca="false">IF(Items!$D$57="","",Items!$D$57)</f>
        <v/>
      </c>
      <c r="C1539" s="27"/>
      <c r="D1539" s="28" t="str">
        <f aca="false">IF(Items!$E$57="","",Items!$E$57)</f>
        <v/>
      </c>
      <c r="E1539" s="28"/>
      <c r="F1539" s="28"/>
    </row>
    <row r="1540" customFormat="false" ht="6" hidden="true" customHeight="true" outlineLevel="0" collapsed="false"/>
    <row r="1541" customFormat="false" ht="13.5" hidden="true" customHeight="true" outlineLevel="0" collapsed="false">
      <c r="B1541" s="3" t="s">
        <v>34</v>
      </c>
      <c r="C1541" s="3"/>
      <c r="D1541" s="3"/>
      <c r="E1541" s="3"/>
      <c r="F1541" s="3"/>
    </row>
    <row r="1542" customFormat="false" ht="6" hidden="true" customHeight="true" outlineLevel="0" collapsed="false"/>
    <row r="1543" customFormat="false" ht="21.75" hidden="true" customHeight="true" outlineLevel="0" collapsed="false">
      <c r="B1543" s="12" t="s">
        <v>19</v>
      </c>
      <c r="C1543" s="12" t="s">
        <v>35</v>
      </c>
      <c r="D1543" s="12" t="s">
        <v>36</v>
      </c>
      <c r="E1543" s="12"/>
      <c r="F1543" s="12" t="s">
        <v>37</v>
      </c>
    </row>
    <row r="1544" customFormat="false" ht="21.75" hidden="true" customHeight="true" outlineLevel="0" collapsed="false">
      <c r="B1544" s="15" t="n">
        <v>1</v>
      </c>
      <c r="C1544" s="29" t="str">
        <f aca="false">IF(Items!$D$57="","",ROUND(Items!$D$57*(0.1+(1-1)/11*0.9),0))</f>
        <v/>
      </c>
      <c r="D1544" s="30"/>
      <c r="E1544" s="30"/>
      <c r="F1544" s="30"/>
    </row>
    <row r="1545" customFormat="false" ht="21.75" hidden="true" customHeight="true" outlineLevel="0" collapsed="false">
      <c r="B1545" s="31" t="n">
        <v>2</v>
      </c>
      <c r="C1545" s="32" t="str">
        <f aca="false">IF(Items!$D$57="","",ROUND(Items!$D$57*(0.1+(2-1)/11*0.9),0))</f>
        <v/>
      </c>
      <c r="D1545" s="33"/>
      <c r="E1545" s="33"/>
      <c r="F1545" s="33"/>
    </row>
    <row r="1546" customFormat="false" ht="21.75" hidden="true" customHeight="true" outlineLevel="0" collapsed="false">
      <c r="B1546" s="15" t="n">
        <v>3</v>
      </c>
      <c r="C1546" s="29" t="str">
        <f aca="false">IF(Items!$D$57="","",ROUND(Items!$D$57*(0.1+(3-1)/11*0.9),0))</f>
        <v/>
      </c>
      <c r="D1546" s="30"/>
      <c r="E1546" s="30"/>
      <c r="F1546" s="30"/>
    </row>
    <row r="1547" customFormat="false" ht="21.75" hidden="true" customHeight="true" outlineLevel="0" collapsed="false">
      <c r="B1547" s="31" t="n">
        <v>4</v>
      </c>
      <c r="C1547" s="32" t="str">
        <f aca="false">IF(Items!$D$57="","",ROUND(Items!$D$57*(0.1+(4-1)/11*0.9),0))</f>
        <v/>
      </c>
      <c r="D1547" s="33"/>
      <c r="E1547" s="33"/>
      <c r="F1547" s="33"/>
    </row>
    <row r="1548" customFormat="false" ht="21.75" hidden="true" customHeight="true" outlineLevel="0" collapsed="false">
      <c r="B1548" s="15" t="n">
        <v>5</v>
      </c>
      <c r="C1548" s="29" t="str">
        <f aca="false">IF(Items!$D$57="","",ROUND(Items!$D$57*(0.1+(5-1)/11*0.9),0))</f>
        <v/>
      </c>
      <c r="D1548" s="30"/>
      <c r="E1548" s="30"/>
      <c r="F1548" s="30"/>
    </row>
    <row r="1549" customFormat="false" ht="21.75" hidden="true" customHeight="true" outlineLevel="0" collapsed="false">
      <c r="B1549" s="31" t="n">
        <v>6</v>
      </c>
      <c r="C1549" s="32" t="str">
        <f aca="false">IF(Items!$D$57="","",ROUND(Items!$D$57*(0.1+(6-1)/11*0.9),0))</f>
        <v/>
      </c>
      <c r="D1549" s="33"/>
      <c r="E1549" s="33"/>
      <c r="F1549" s="33"/>
    </row>
    <row r="1550" customFormat="false" ht="21.75" hidden="true" customHeight="true" outlineLevel="0" collapsed="false">
      <c r="B1550" s="15" t="n">
        <v>7</v>
      </c>
      <c r="C1550" s="29" t="str">
        <f aca="false">IF(Items!$D$57="","",ROUND(Items!$D$57*(0.1+(7-1)/11*0.9),0))</f>
        <v/>
      </c>
      <c r="D1550" s="30"/>
      <c r="E1550" s="30"/>
      <c r="F1550" s="30"/>
    </row>
    <row r="1551" customFormat="false" ht="21.75" hidden="true" customHeight="true" outlineLevel="0" collapsed="false">
      <c r="B1551" s="31" t="n">
        <v>8</v>
      </c>
      <c r="C1551" s="32" t="str">
        <f aca="false">IF(Items!$D$57="","",ROUND(Items!$D$57*(0.1+(8-1)/11*0.9),0))</f>
        <v/>
      </c>
      <c r="D1551" s="33"/>
      <c r="E1551" s="33"/>
      <c r="F1551" s="33"/>
    </row>
    <row r="1552" customFormat="false" ht="21.75" hidden="true" customHeight="true" outlineLevel="0" collapsed="false">
      <c r="B1552" s="15" t="n">
        <v>9</v>
      </c>
      <c r="C1552" s="29" t="str">
        <f aca="false">IF(Items!$D$57="","",ROUND(Items!$D$57*(0.1+(9-1)/11*0.9),0))</f>
        <v/>
      </c>
      <c r="D1552" s="30"/>
      <c r="E1552" s="30"/>
      <c r="F1552" s="30"/>
    </row>
    <row r="1553" customFormat="false" ht="21.75" hidden="true" customHeight="true" outlineLevel="0" collapsed="false">
      <c r="B1553" s="31" t="n">
        <v>10</v>
      </c>
      <c r="C1553" s="32" t="str">
        <f aca="false">IF(Items!$D$57="","",ROUND(Items!$D$57*(0.1+(10-1)/11*0.9),0))</f>
        <v/>
      </c>
      <c r="D1553" s="33"/>
      <c r="E1553" s="33"/>
      <c r="F1553" s="33"/>
    </row>
    <row r="1554" customFormat="false" ht="21.75" hidden="true" customHeight="true" outlineLevel="0" collapsed="false">
      <c r="B1554" s="15" t="n">
        <v>11</v>
      </c>
      <c r="C1554" s="29" t="str">
        <f aca="false">IF(Items!$D$57="","",ROUND(Items!$D$57*(0.1+(11-1)/11*0.9),0))</f>
        <v/>
      </c>
      <c r="D1554" s="30"/>
      <c r="E1554" s="30"/>
      <c r="F1554" s="30"/>
    </row>
    <row r="1555" customFormat="false" ht="21.75" hidden="true" customHeight="true" outlineLevel="0" collapsed="false">
      <c r="B1555" s="31" t="n">
        <v>12</v>
      </c>
      <c r="C1555" s="32" t="str">
        <f aca="false">IF(Items!$D$57="","",ROUND(Items!$D$57*(0.1+(12-1)/11*0.9),0))</f>
        <v/>
      </c>
      <c r="D1555" s="33"/>
      <c r="E1555" s="33"/>
      <c r="F1555" s="33"/>
    </row>
    <row r="1556" customFormat="false" ht="25.5" hidden="true" customHeight="true" outlineLevel="0" collapsed="false">
      <c r="B1556" s="34" t="s">
        <v>38</v>
      </c>
      <c r="C1556" s="35" t="str">
        <f aca="false">IF(Items!$D$57="","",ROUND(Items!$D$57*Setup!$C$14,0))</f>
        <v/>
      </c>
      <c r="D1556" s="36"/>
      <c r="E1556" s="36"/>
      <c r="F1556" s="36"/>
    </row>
    <row r="1557" customFormat="false" ht="6" hidden="true" customHeight="true" outlineLevel="0" collapsed="false"/>
    <row r="1558" customFormat="false" ht="12" hidden="true" customHeight="true" outlineLevel="0" collapsed="false">
      <c r="B1558" s="37" t="s">
        <v>39</v>
      </c>
      <c r="C1558" s="37"/>
      <c r="D1558" s="37"/>
      <c r="E1558" s="37"/>
      <c r="F1558" s="37"/>
    </row>
    <row r="1559" customFormat="false" ht="21.75" hidden="true" customHeight="true" outlineLevel="0" collapsed="false">
      <c r="B1559" s="38" t="s">
        <v>40</v>
      </c>
      <c r="C1559" s="38"/>
      <c r="D1559" s="38"/>
      <c r="E1559" s="38"/>
      <c r="F1559" s="38"/>
    </row>
    <row r="1560" customFormat="false" ht="6" hidden="true" customHeight="true" outlineLevel="0" collapsed="false"/>
    <row r="1561" customFormat="false" ht="30" hidden="true" customHeight="true" outlineLevel="0" collapsed="false">
      <c r="B1561" s="22" t="s">
        <v>29</v>
      </c>
      <c r="C1561" s="22"/>
      <c r="D1561" s="22"/>
      <c r="E1561" s="22"/>
      <c r="F1561" s="22"/>
    </row>
    <row r="1562" customFormat="false" ht="21.75" hidden="true" customHeight="true" outlineLevel="0" collapsed="false">
      <c r="B1562" s="23" t="s">
        <v>30</v>
      </c>
      <c r="C1562" s="24" t="str">
        <f aca="false">Setup!$C$5</f>
        <v>Your Event Name Here</v>
      </c>
      <c r="D1562" s="24"/>
      <c r="E1562" s="24"/>
      <c r="F1562" s="24"/>
    </row>
    <row r="1563" customFormat="false" ht="21.75" hidden="true" customHeight="true" outlineLevel="0" collapsed="false">
      <c r="B1563" s="23" t="s">
        <v>31</v>
      </c>
      <c r="C1563" s="24" t="str">
        <f aca="false">Setup!$C$7</f>
        <v>Event Date</v>
      </c>
      <c r="D1563" s="23" t="s">
        <v>32</v>
      </c>
      <c r="E1563" s="24" t="str">
        <f aca="false">Setup!$C$9</f>
        <v>Event Location</v>
      </c>
      <c r="F1563" s="24"/>
    </row>
    <row r="1564" customFormat="false" ht="6" hidden="true" customHeight="true" outlineLevel="0" collapsed="false"/>
    <row r="1565" customFormat="false" ht="13.5" hidden="true" customHeight="true" outlineLevel="0" collapsed="false">
      <c r="B1565" s="25" t="s">
        <v>20</v>
      </c>
      <c r="C1565" s="25"/>
      <c r="D1565" s="25"/>
      <c r="E1565" s="25"/>
      <c r="F1565" s="25"/>
    </row>
    <row r="1566" customFormat="false" ht="36" hidden="true" customHeight="true" outlineLevel="0" collapsed="false">
      <c r="B1566" s="26" t="str">
        <f aca="false">IF(Items!$C$58="","",Items!$C$58)</f>
        <v/>
      </c>
      <c r="C1566" s="26"/>
      <c r="D1566" s="26"/>
      <c r="E1566" s="26"/>
      <c r="F1566" s="26"/>
    </row>
    <row r="1567" customFormat="false" ht="6" hidden="true" customHeight="true" outlineLevel="0" collapsed="false"/>
    <row r="1568" customFormat="false" ht="13.5" hidden="true" customHeight="true" outlineLevel="0" collapsed="false">
      <c r="B1568" s="25" t="s">
        <v>33</v>
      </c>
      <c r="C1568" s="25"/>
      <c r="D1568" s="25" t="s">
        <v>22</v>
      </c>
      <c r="E1568" s="25"/>
      <c r="F1568" s="25"/>
    </row>
    <row r="1569" customFormat="false" ht="24" hidden="true" customHeight="true" outlineLevel="0" collapsed="false">
      <c r="B1569" s="27" t="str">
        <f aca="false">IF(Items!$D$58="","",Items!$D$58)</f>
        <v/>
      </c>
      <c r="C1569" s="27"/>
      <c r="D1569" s="28" t="str">
        <f aca="false">IF(Items!$E$58="","",Items!$E$58)</f>
        <v/>
      </c>
      <c r="E1569" s="28"/>
      <c r="F1569" s="28"/>
    </row>
    <row r="1570" customFormat="false" ht="6" hidden="true" customHeight="true" outlineLevel="0" collapsed="false"/>
    <row r="1571" customFormat="false" ht="13.5" hidden="true" customHeight="true" outlineLevel="0" collapsed="false">
      <c r="B1571" s="3" t="s">
        <v>34</v>
      </c>
      <c r="C1571" s="3"/>
      <c r="D1571" s="3"/>
      <c r="E1571" s="3"/>
      <c r="F1571" s="3"/>
    </row>
    <row r="1572" customFormat="false" ht="6" hidden="true" customHeight="true" outlineLevel="0" collapsed="false"/>
    <row r="1573" customFormat="false" ht="21.75" hidden="true" customHeight="true" outlineLevel="0" collapsed="false">
      <c r="B1573" s="12" t="s">
        <v>19</v>
      </c>
      <c r="C1573" s="12" t="s">
        <v>35</v>
      </c>
      <c r="D1573" s="12" t="s">
        <v>36</v>
      </c>
      <c r="E1573" s="12"/>
      <c r="F1573" s="12" t="s">
        <v>37</v>
      </c>
    </row>
    <row r="1574" customFormat="false" ht="21.75" hidden="true" customHeight="true" outlineLevel="0" collapsed="false">
      <c r="B1574" s="15" t="n">
        <v>1</v>
      </c>
      <c r="C1574" s="29" t="str">
        <f aca="false">IF(Items!$D$58="","",ROUND(Items!$D$58*(0.1+(1-1)/11*0.9),0))</f>
        <v/>
      </c>
      <c r="D1574" s="30"/>
      <c r="E1574" s="30"/>
      <c r="F1574" s="30"/>
    </row>
    <row r="1575" customFormat="false" ht="21.75" hidden="true" customHeight="true" outlineLevel="0" collapsed="false">
      <c r="B1575" s="31" t="n">
        <v>2</v>
      </c>
      <c r="C1575" s="32" t="str">
        <f aca="false">IF(Items!$D$58="","",ROUND(Items!$D$58*(0.1+(2-1)/11*0.9),0))</f>
        <v/>
      </c>
      <c r="D1575" s="33"/>
      <c r="E1575" s="33"/>
      <c r="F1575" s="33"/>
    </row>
    <row r="1576" customFormat="false" ht="21.75" hidden="true" customHeight="true" outlineLevel="0" collapsed="false">
      <c r="B1576" s="15" t="n">
        <v>3</v>
      </c>
      <c r="C1576" s="29" t="str">
        <f aca="false">IF(Items!$D$58="","",ROUND(Items!$D$58*(0.1+(3-1)/11*0.9),0))</f>
        <v/>
      </c>
      <c r="D1576" s="30"/>
      <c r="E1576" s="30"/>
      <c r="F1576" s="30"/>
    </row>
    <row r="1577" customFormat="false" ht="21.75" hidden="true" customHeight="true" outlineLevel="0" collapsed="false">
      <c r="B1577" s="31" t="n">
        <v>4</v>
      </c>
      <c r="C1577" s="32" t="str">
        <f aca="false">IF(Items!$D$58="","",ROUND(Items!$D$58*(0.1+(4-1)/11*0.9),0))</f>
        <v/>
      </c>
      <c r="D1577" s="33"/>
      <c r="E1577" s="33"/>
      <c r="F1577" s="33"/>
    </row>
    <row r="1578" customFormat="false" ht="21.75" hidden="true" customHeight="true" outlineLevel="0" collapsed="false">
      <c r="B1578" s="15" t="n">
        <v>5</v>
      </c>
      <c r="C1578" s="29" t="str">
        <f aca="false">IF(Items!$D$58="","",ROUND(Items!$D$58*(0.1+(5-1)/11*0.9),0))</f>
        <v/>
      </c>
      <c r="D1578" s="30"/>
      <c r="E1578" s="30"/>
      <c r="F1578" s="30"/>
    </row>
    <row r="1579" customFormat="false" ht="21.75" hidden="true" customHeight="true" outlineLevel="0" collapsed="false">
      <c r="B1579" s="31" t="n">
        <v>6</v>
      </c>
      <c r="C1579" s="32" t="str">
        <f aca="false">IF(Items!$D$58="","",ROUND(Items!$D$58*(0.1+(6-1)/11*0.9),0))</f>
        <v/>
      </c>
      <c r="D1579" s="33"/>
      <c r="E1579" s="33"/>
      <c r="F1579" s="33"/>
    </row>
    <row r="1580" customFormat="false" ht="21.75" hidden="true" customHeight="true" outlineLevel="0" collapsed="false">
      <c r="B1580" s="15" t="n">
        <v>7</v>
      </c>
      <c r="C1580" s="29" t="str">
        <f aca="false">IF(Items!$D$58="","",ROUND(Items!$D$58*(0.1+(7-1)/11*0.9),0))</f>
        <v/>
      </c>
      <c r="D1580" s="30"/>
      <c r="E1580" s="30"/>
      <c r="F1580" s="30"/>
    </row>
    <row r="1581" customFormat="false" ht="21.75" hidden="true" customHeight="true" outlineLevel="0" collapsed="false">
      <c r="B1581" s="31" t="n">
        <v>8</v>
      </c>
      <c r="C1581" s="32" t="str">
        <f aca="false">IF(Items!$D$58="","",ROUND(Items!$D$58*(0.1+(8-1)/11*0.9),0))</f>
        <v/>
      </c>
      <c r="D1581" s="33"/>
      <c r="E1581" s="33"/>
      <c r="F1581" s="33"/>
    </row>
    <row r="1582" customFormat="false" ht="21.75" hidden="true" customHeight="true" outlineLevel="0" collapsed="false">
      <c r="B1582" s="15" t="n">
        <v>9</v>
      </c>
      <c r="C1582" s="29" t="str">
        <f aca="false">IF(Items!$D$58="","",ROUND(Items!$D$58*(0.1+(9-1)/11*0.9),0))</f>
        <v/>
      </c>
      <c r="D1582" s="30"/>
      <c r="E1582" s="30"/>
      <c r="F1582" s="30"/>
    </row>
    <row r="1583" customFormat="false" ht="21.75" hidden="true" customHeight="true" outlineLevel="0" collapsed="false">
      <c r="B1583" s="31" t="n">
        <v>10</v>
      </c>
      <c r="C1583" s="32" t="str">
        <f aca="false">IF(Items!$D$58="","",ROUND(Items!$D$58*(0.1+(10-1)/11*0.9),0))</f>
        <v/>
      </c>
      <c r="D1583" s="33"/>
      <c r="E1583" s="33"/>
      <c r="F1583" s="33"/>
    </row>
    <row r="1584" customFormat="false" ht="21.75" hidden="true" customHeight="true" outlineLevel="0" collapsed="false">
      <c r="B1584" s="15" t="n">
        <v>11</v>
      </c>
      <c r="C1584" s="29" t="str">
        <f aca="false">IF(Items!$D$58="","",ROUND(Items!$D$58*(0.1+(11-1)/11*0.9),0))</f>
        <v/>
      </c>
      <c r="D1584" s="30"/>
      <c r="E1584" s="30"/>
      <c r="F1584" s="30"/>
    </row>
    <row r="1585" customFormat="false" ht="21.75" hidden="true" customHeight="true" outlineLevel="0" collapsed="false">
      <c r="B1585" s="31" t="n">
        <v>12</v>
      </c>
      <c r="C1585" s="32" t="str">
        <f aca="false">IF(Items!$D$58="","",ROUND(Items!$D$58*(0.1+(12-1)/11*0.9),0))</f>
        <v/>
      </c>
      <c r="D1585" s="33"/>
      <c r="E1585" s="33"/>
      <c r="F1585" s="33"/>
    </row>
    <row r="1586" customFormat="false" ht="25.5" hidden="true" customHeight="true" outlineLevel="0" collapsed="false">
      <c r="B1586" s="34" t="s">
        <v>38</v>
      </c>
      <c r="C1586" s="35" t="str">
        <f aca="false">IF(Items!$D$58="","",ROUND(Items!$D$58*Setup!$C$14,0))</f>
        <v/>
      </c>
      <c r="D1586" s="36"/>
      <c r="E1586" s="36"/>
      <c r="F1586" s="36"/>
    </row>
    <row r="1587" customFormat="false" ht="6" hidden="true" customHeight="true" outlineLevel="0" collapsed="false"/>
    <row r="1588" customFormat="false" ht="12" hidden="true" customHeight="true" outlineLevel="0" collapsed="false">
      <c r="B1588" s="37" t="s">
        <v>39</v>
      </c>
      <c r="C1588" s="37"/>
      <c r="D1588" s="37"/>
      <c r="E1588" s="37"/>
      <c r="F1588" s="37"/>
    </row>
    <row r="1589" customFormat="false" ht="21.75" hidden="true" customHeight="true" outlineLevel="0" collapsed="false">
      <c r="B1589" s="38" t="s">
        <v>40</v>
      </c>
      <c r="C1589" s="38"/>
      <c r="D1589" s="38"/>
      <c r="E1589" s="38"/>
      <c r="F1589" s="38"/>
    </row>
    <row r="1590" customFormat="false" ht="6" hidden="true" customHeight="true" outlineLevel="0" collapsed="false"/>
    <row r="1591" customFormat="false" ht="30" hidden="true" customHeight="true" outlineLevel="0" collapsed="false">
      <c r="B1591" s="22" t="s">
        <v>29</v>
      </c>
      <c r="C1591" s="22"/>
      <c r="D1591" s="22"/>
      <c r="E1591" s="22"/>
      <c r="F1591" s="22"/>
    </row>
    <row r="1592" customFormat="false" ht="21.75" hidden="true" customHeight="true" outlineLevel="0" collapsed="false">
      <c r="B1592" s="23" t="s">
        <v>30</v>
      </c>
      <c r="C1592" s="24" t="str">
        <f aca="false">Setup!$C$5</f>
        <v>Your Event Name Here</v>
      </c>
      <c r="D1592" s="24"/>
      <c r="E1592" s="24"/>
      <c r="F1592" s="24"/>
    </row>
    <row r="1593" customFormat="false" ht="21.75" hidden="true" customHeight="true" outlineLevel="0" collapsed="false">
      <c r="B1593" s="23" t="s">
        <v>31</v>
      </c>
      <c r="C1593" s="24" t="str">
        <f aca="false">Setup!$C$7</f>
        <v>Event Date</v>
      </c>
      <c r="D1593" s="23" t="s">
        <v>32</v>
      </c>
      <c r="E1593" s="24" t="str">
        <f aca="false">Setup!$C$9</f>
        <v>Event Location</v>
      </c>
      <c r="F1593" s="24"/>
    </row>
    <row r="1594" customFormat="false" ht="6" hidden="true" customHeight="true" outlineLevel="0" collapsed="false"/>
    <row r="1595" customFormat="false" ht="13.5" hidden="true" customHeight="true" outlineLevel="0" collapsed="false">
      <c r="B1595" s="25" t="s">
        <v>20</v>
      </c>
      <c r="C1595" s="25"/>
      <c r="D1595" s="25"/>
      <c r="E1595" s="25"/>
      <c r="F1595" s="25"/>
    </row>
    <row r="1596" customFormat="false" ht="36" hidden="true" customHeight="true" outlineLevel="0" collapsed="false">
      <c r="B1596" s="26" t="str">
        <f aca="false">IF(Items!$C$59="","",Items!$C$59)</f>
        <v/>
      </c>
      <c r="C1596" s="26"/>
      <c r="D1596" s="26"/>
      <c r="E1596" s="26"/>
      <c r="F1596" s="26"/>
    </row>
    <row r="1597" customFormat="false" ht="6" hidden="true" customHeight="true" outlineLevel="0" collapsed="false"/>
    <row r="1598" customFormat="false" ht="13.5" hidden="true" customHeight="true" outlineLevel="0" collapsed="false">
      <c r="B1598" s="25" t="s">
        <v>33</v>
      </c>
      <c r="C1598" s="25"/>
      <c r="D1598" s="25" t="s">
        <v>22</v>
      </c>
      <c r="E1598" s="25"/>
      <c r="F1598" s="25"/>
    </row>
    <row r="1599" customFormat="false" ht="24" hidden="true" customHeight="true" outlineLevel="0" collapsed="false">
      <c r="B1599" s="27" t="str">
        <f aca="false">IF(Items!$D$59="","",Items!$D$59)</f>
        <v/>
      </c>
      <c r="C1599" s="27"/>
      <c r="D1599" s="28" t="str">
        <f aca="false">IF(Items!$E$59="","",Items!$E$59)</f>
        <v/>
      </c>
      <c r="E1599" s="28"/>
      <c r="F1599" s="28"/>
    </row>
    <row r="1600" customFormat="false" ht="6" hidden="true" customHeight="true" outlineLevel="0" collapsed="false"/>
    <row r="1601" customFormat="false" ht="13.5" hidden="true" customHeight="true" outlineLevel="0" collapsed="false">
      <c r="B1601" s="3" t="s">
        <v>34</v>
      </c>
      <c r="C1601" s="3"/>
      <c r="D1601" s="3"/>
      <c r="E1601" s="3"/>
      <c r="F1601" s="3"/>
    </row>
    <row r="1602" customFormat="false" ht="6" hidden="true" customHeight="true" outlineLevel="0" collapsed="false"/>
    <row r="1603" customFormat="false" ht="21.75" hidden="true" customHeight="true" outlineLevel="0" collapsed="false">
      <c r="B1603" s="12" t="s">
        <v>19</v>
      </c>
      <c r="C1603" s="12" t="s">
        <v>35</v>
      </c>
      <c r="D1603" s="12" t="s">
        <v>36</v>
      </c>
      <c r="E1603" s="12"/>
      <c r="F1603" s="12" t="s">
        <v>37</v>
      </c>
    </row>
    <row r="1604" customFormat="false" ht="21.75" hidden="true" customHeight="true" outlineLevel="0" collapsed="false">
      <c r="B1604" s="15" t="n">
        <v>1</v>
      </c>
      <c r="C1604" s="29" t="str">
        <f aca="false">IF(Items!$D$59="","",ROUND(Items!$D$59*(0.1+(1-1)/11*0.9),0))</f>
        <v/>
      </c>
      <c r="D1604" s="30"/>
      <c r="E1604" s="30"/>
      <c r="F1604" s="30"/>
    </row>
    <row r="1605" customFormat="false" ht="21.75" hidden="true" customHeight="true" outlineLevel="0" collapsed="false">
      <c r="B1605" s="31" t="n">
        <v>2</v>
      </c>
      <c r="C1605" s="32" t="str">
        <f aca="false">IF(Items!$D$59="","",ROUND(Items!$D$59*(0.1+(2-1)/11*0.9),0))</f>
        <v/>
      </c>
      <c r="D1605" s="33"/>
      <c r="E1605" s="33"/>
      <c r="F1605" s="33"/>
    </row>
    <row r="1606" customFormat="false" ht="21.75" hidden="true" customHeight="true" outlineLevel="0" collapsed="false">
      <c r="B1606" s="15" t="n">
        <v>3</v>
      </c>
      <c r="C1606" s="29" t="str">
        <f aca="false">IF(Items!$D$59="","",ROUND(Items!$D$59*(0.1+(3-1)/11*0.9),0))</f>
        <v/>
      </c>
      <c r="D1606" s="30"/>
      <c r="E1606" s="30"/>
      <c r="F1606" s="30"/>
    </row>
    <row r="1607" customFormat="false" ht="21.75" hidden="true" customHeight="true" outlineLevel="0" collapsed="false">
      <c r="B1607" s="31" t="n">
        <v>4</v>
      </c>
      <c r="C1607" s="32" t="str">
        <f aca="false">IF(Items!$D$59="","",ROUND(Items!$D$59*(0.1+(4-1)/11*0.9),0))</f>
        <v/>
      </c>
      <c r="D1607" s="33"/>
      <c r="E1607" s="33"/>
      <c r="F1607" s="33"/>
    </row>
    <row r="1608" customFormat="false" ht="21.75" hidden="true" customHeight="true" outlineLevel="0" collapsed="false">
      <c r="B1608" s="15" t="n">
        <v>5</v>
      </c>
      <c r="C1608" s="29" t="str">
        <f aca="false">IF(Items!$D$59="","",ROUND(Items!$D$59*(0.1+(5-1)/11*0.9),0))</f>
        <v/>
      </c>
      <c r="D1608" s="30"/>
      <c r="E1608" s="30"/>
      <c r="F1608" s="30"/>
    </row>
    <row r="1609" customFormat="false" ht="21.75" hidden="true" customHeight="true" outlineLevel="0" collapsed="false">
      <c r="B1609" s="31" t="n">
        <v>6</v>
      </c>
      <c r="C1609" s="32" t="str">
        <f aca="false">IF(Items!$D$59="","",ROUND(Items!$D$59*(0.1+(6-1)/11*0.9),0))</f>
        <v/>
      </c>
      <c r="D1609" s="33"/>
      <c r="E1609" s="33"/>
      <c r="F1609" s="33"/>
    </row>
    <row r="1610" customFormat="false" ht="21.75" hidden="true" customHeight="true" outlineLevel="0" collapsed="false">
      <c r="B1610" s="15" t="n">
        <v>7</v>
      </c>
      <c r="C1610" s="29" t="str">
        <f aca="false">IF(Items!$D$59="","",ROUND(Items!$D$59*(0.1+(7-1)/11*0.9),0))</f>
        <v/>
      </c>
      <c r="D1610" s="30"/>
      <c r="E1610" s="30"/>
      <c r="F1610" s="30"/>
    </row>
    <row r="1611" customFormat="false" ht="21.75" hidden="true" customHeight="true" outlineLevel="0" collapsed="false">
      <c r="B1611" s="31" t="n">
        <v>8</v>
      </c>
      <c r="C1611" s="32" t="str">
        <f aca="false">IF(Items!$D$59="","",ROUND(Items!$D$59*(0.1+(8-1)/11*0.9),0))</f>
        <v/>
      </c>
      <c r="D1611" s="33"/>
      <c r="E1611" s="33"/>
      <c r="F1611" s="33"/>
    </row>
    <row r="1612" customFormat="false" ht="21.75" hidden="true" customHeight="true" outlineLevel="0" collapsed="false">
      <c r="B1612" s="15" t="n">
        <v>9</v>
      </c>
      <c r="C1612" s="29" t="str">
        <f aca="false">IF(Items!$D$59="","",ROUND(Items!$D$59*(0.1+(9-1)/11*0.9),0))</f>
        <v/>
      </c>
      <c r="D1612" s="30"/>
      <c r="E1612" s="30"/>
      <c r="F1612" s="30"/>
    </row>
    <row r="1613" customFormat="false" ht="21.75" hidden="true" customHeight="true" outlineLevel="0" collapsed="false">
      <c r="B1613" s="31" t="n">
        <v>10</v>
      </c>
      <c r="C1613" s="32" t="str">
        <f aca="false">IF(Items!$D$59="","",ROUND(Items!$D$59*(0.1+(10-1)/11*0.9),0))</f>
        <v/>
      </c>
      <c r="D1613" s="33"/>
      <c r="E1613" s="33"/>
      <c r="F1613" s="33"/>
    </row>
    <row r="1614" customFormat="false" ht="21.75" hidden="true" customHeight="true" outlineLevel="0" collapsed="false">
      <c r="B1614" s="15" t="n">
        <v>11</v>
      </c>
      <c r="C1614" s="29" t="str">
        <f aca="false">IF(Items!$D$59="","",ROUND(Items!$D$59*(0.1+(11-1)/11*0.9),0))</f>
        <v/>
      </c>
      <c r="D1614" s="30"/>
      <c r="E1614" s="30"/>
      <c r="F1614" s="30"/>
    </row>
    <row r="1615" customFormat="false" ht="21.75" hidden="true" customHeight="true" outlineLevel="0" collapsed="false">
      <c r="B1615" s="31" t="n">
        <v>12</v>
      </c>
      <c r="C1615" s="32" t="str">
        <f aca="false">IF(Items!$D$59="","",ROUND(Items!$D$59*(0.1+(12-1)/11*0.9),0))</f>
        <v/>
      </c>
      <c r="D1615" s="33"/>
      <c r="E1615" s="33"/>
      <c r="F1615" s="33"/>
    </row>
    <row r="1616" customFormat="false" ht="25.5" hidden="true" customHeight="true" outlineLevel="0" collapsed="false">
      <c r="B1616" s="34" t="s">
        <v>38</v>
      </c>
      <c r="C1616" s="35" t="str">
        <f aca="false">IF(Items!$D$59="","",ROUND(Items!$D$59*Setup!$C$14,0))</f>
        <v/>
      </c>
      <c r="D1616" s="36"/>
      <c r="E1616" s="36"/>
      <c r="F1616" s="36"/>
    </row>
    <row r="1617" customFormat="false" ht="6" hidden="true" customHeight="true" outlineLevel="0" collapsed="false"/>
    <row r="1618" customFormat="false" ht="12" hidden="true" customHeight="true" outlineLevel="0" collapsed="false">
      <c r="B1618" s="37" t="s">
        <v>39</v>
      </c>
      <c r="C1618" s="37"/>
      <c r="D1618" s="37"/>
      <c r="E1618" s="37"/>
      <c r="F1618" s="37"/>
    </row>
    <row r="1619" customFormat="false" ht="21.75" hidden="true" customHeight="true" outlineLevel="0" collapsed="false">
      <c r="B1619" s="38" t="s">
        <v>40</v>
      </c>
      <c r="C1619" s="38"/>
      <c r="D1619" s="38"/>
      <c r="E1619" s="38"/>
      <c r="F1619" s="38"/>
    </row>
    <row r="1620" customFormat="false" ht="6" hidden="true" customHeight="true" outlineLevel="0" collapsed="false"/>
    <row r="1621" customFormat="false" ht="30" hidden="true" customHeight="true" outlineLevel="0" collapsed="false">
      <c r="B1621" s="22" t="s">
        <v>29</v>
      </c>
      <c r="C1621" s="22"/>
      <c r="D1621" s="22"/>
      <c r="E1621" s="22"/>
      <c r="F1621" s="22"/>
    </row>
    <row r="1622" customFormat="false" ht="21.75" hidden="true" customHeight="true" outlineLevel="0" collapsed="false">
      <c r="B1622" s="23" t="s">
        <v>30</v>
      </c>
      <c r="C1622" s="24" t="str">
        <f aca="false">Setup!$C$5</f>
        <v>Your Event Name Here</v>
      </c>
      <c r="D1622" s="24"/>
      <c r="E1622" s="24"/>
      <c r="F1622" s="24"/>
    </row>
    <row r="1623" customFormat="false" ht="21.75" hidden="true" customHeight="true" outlineLevel="0" collapsed="false">
      <c r="B1623" s="23" t="s">
        <v>31</v>
      </c>
      <c r="C1623" s="24" t="str">
        <f aca="false">Setup!$C$7</f>
        <v>Event Date</v>
      </c>
      <c r="D1623" s="23" t="s">
        <v>32</v>
      </c>
      <c r="E1623" s="24" t="str">
        <f aca="false">Setup!$C$9</f>
        <v>Event Location</v>
      </c>
      <c r="F1623" s="24"/>
    </row>
    <row r="1624" customFormat="false" ht="6" hidden="true" customHeight="true" outlineLevel="0" collapsed="false"/>
    <row r="1625" customFormat="false" ht="13.5" hidden="true" customHeight="true" outlineLevel="0" collapsed="false">
      <c r="B1625" s="25" t="s">
        <v>20</v>
      </c>
      <c r="C1625" s="25"/>
      <c r="D1625" s="25"/>
      <c r="E1625" s="25"/>
      <c r="F1625" s="25"/>
    </row>
    <row r="1626" customFormat="false" ht="36" hidden="true" customHeight="true" outlineLevel="0" collapsed="false">
      <c r="B1626" s="26" t="str">
        <f aca="false">IF(Items!$C$60="","",Items!$C$60)</f>
        <v/>
      </c>
      <c r="C1626" s="26"/>
      <c r="D1626" s="26"/>
      <c r="E1626" s="26"/>
      <c r="F1626" s="26"/>
    </row>
    <row r="1627" customFormat="false" ht="6" hidden="true" customHeight="true" outlineLevel="0" collapsed="false"/>
    <row r="1628" customFormat="false" ht="13.5" hidden="true" customHeight="true" outlineLevel="0" collapsed="false">
      <c r="B1628" s="25" t="s">
        <v>33</v>
      </c>
      <c r="C1628" s="25"/>
      <c r="D1628" s="25" t="s">
        <v>22</v>
      </c>
      <c r="E1628" s="25"/>
      <c r="F1628" s="25"/>
    </row>
    <row r="1629" customFormat="false" ht="24" hidden="true" customHeight="true" outlineLevel="0" collapsed="false">
      <c r="B1629" s="27" t="str">
        <f aca="false">IF(Items!$D$60="","",Items!$D$60)</f>
        <v/>
      </c>
      <c r="C1629" s="27"/>
      <c r="D1629" s="28" t="str">
        <f aca="false">IF(Items!$E$60="","",Items!$E$60)</f>
        <v/>
      </c>
      <c r="E1629" s="28"/>
      <c r="F1629" s="28"/>
    </row>
    <row r="1630" customFormat="false" ht="6" hidden="true" customHeight="true" outlineLevel="0" collapsed="false"/>
    <row r="1631" customFormat="false" ht="13.5" hidden="true" customHeight="true" outlineLevel="0" collapsed="false">
      <c r="B1631" s="3" t="s">
        <v>34</v>
      </c>
      <c r="C1631" s="3"/>
      <c r="D1631" s="3"/>
      <c r="E1631" s="3"/>
      <c r="F1631" s="3"/>
    </row>
    <row r="1632" customFormat="false" ht="6" hidden="true" customHeight="true" outlineLevel="0" collapsed="false"/>
    <row r="1633" customFormat="false" ht="21.75" hidden="true" customHeight="true" outlineLevel="0" collapsed="false">
      <c r="B1633" s="12" t="s">
        <v>19</v>
      </c>
      <c r="C1633" s="12" t="s">
        <v>35</v>
      </c>
      <c r="D1633" s="12" t="s">
        <v>36</v>
      </c>
      <c r="E1633" s="12"/>
      <c r="F1633" s="12" t="s">
        <v>37</v>
      </c>
    </row>
    <row r="1634" customFormat="false" ht="21.75" hidden="true" customHeight="true" outlineLevel="0" collapsed="false">
      <c r="B1634" s="15" t="n">
        <v>1</v>
      </c>
      <c r="C1634" s="29" t="str">
        <f aca="false">IF(Items!$D$60="","",ROUND(Items!$D$60*(0.1+(1-1)/11*0.9),0))</f>
        <v/>
      </c>
      <c r="D1634" s="30"/>
      <c r="E1634" s="30"/>
      <c r="F1634" s="30"/>
    </row>
    <row r="1635" customFormat="false" ht="21.75" hidden="true" customHeight="true" outlineLevel="0" collapsed="false">
      <c r="B1635" s="31" t="n">
        <v>2</v>
      </c>
      <c r="C1635" s="32" t="str">
        <f aca="false">IF(Items!$D$60="","",ROUND(Items!$D$60*(0.1+(2-1)/11*0.9),0))</f>
        <v/>
      </c>
      <c r="D1635" s="33"/>
      <c r="E1635" s="33"/>
      <c r="F1635" s="33"/>
    </row>
    <row r="1636" customFormat="false" ht="21.75" hidden="true" customHeight="true" outlineLevel="0" collapsed="false">
      <c r="B1636" s="15" t="n">
        <v>3</v>
      </c>
      <c r="C1636" s="29" t="str">
        <f aca="false">IF(Items!$D$60="","",ROUND(Items!$D$60*(0.1+(3-1)/11*0.9),0))</f>
        <v/>
      </c>
      <c r="D1636" s="30"/>
      <c r="E1636" s="30"/>
      <c r="F1636" s="30"/>
    </row>
    <row r="1637" customFormat="false" ht="21.75" hidden="true" customHeight="true" outlineLevel="0" collapsed="false">
      <c r="B1637" s="31" t="n">
        <v>4</v>
      </c>
      <c r="C1637" s="32" t="str">
        <f aca="false">IF(Items!$D$60="","",ROUND(Items!$D$60*(0.1+(4-1)/11*0.9),0))</f>
        <v/>
      </c>
      <c r="D1637" s="33"/>
      <c r="E1637" s="33"/>
      <c r="F1637" s="33"/>
    </row>
    <row r="1638" customFormat="false" ht="21.75" hidden="true" customHeight="true" outlineLevel="0" collapsed="false">
      <c r="B1638" s="15" t="n">
        <v>5</v>
      </c>
      <c r="C1638" s="29" t="str">
        <f aca="false">IF(Items!$D$60="","",ROUND(Items!$D$60*(0.1+(5-1)/11*0.9),0))</f>
        <v/>
      </c>
      <c r="D1638" s="30"/>
      <c r="E1638" s="30"/>
      <c r="F1638" s="30"/>
    </row>
    <row r="1639" customFormat="false" ht="21.75" hidden="true" customHeight="true" outlineLevel="0" collapsed="false">
      <c r="B1639" s="31" t="n">
        <v>6</v>
      </c>
      <c r="C1639" s="32" t="str">
        <f aca="false">IF(Items!$D$60="","",ROUND(Items!$D$60*(0.1+(6-1)/11*0.9),0))</f>
        <v/>
      </c>
      <c r="D1639" s="33"/>
      <c r="E1639" s="33"/>
      <c r="F1639" s="33"/>
    </row>
    <row r="1640" customFormat="false" ht="21.75" hidden="true" customHeight="true" outlineLevel="0" collapsed="false">
      <c r="B1640" s="15" t="n">
        <v>7</v>
      </c>
      <c r="C1640" s="29" t="str">
        <f aca="false">IF(Items!$D$60="","",ROUND(Items!$D$60*(0.1+(7-1)/11*0.9),0))</f>
        <v/>
      </c>
      <c r="D1640" s="30"/>
      <c r="E1640" s="30"/>
      <c r="F1640" s="30"/>
    </row>
    <row r="1641" customFormat="false" ht="21.75" hidden="true" customHeight="true" outlineLevel="0" collapsed="false">
      <c r="B1641" s="31" t="n">
        <v>8</v>
      </c>
      <c r="C1641" s="32" t="str">
        <f aca="false">IF(Items!$D$60="","",ROUND(Items!$D$60*(0.1+(8-1)/11*0.9),0))</f>
        <v/>
      </c>
      <c r="D1641" s="33"/>
      <c r="E1641" s="33"/>
      <c r="F1641" s="33"/>
    </row>
    <row r="1642" customFormat="false" ht="21.75" hidden="true" customHeight="true" outlineLevel="0" collapsed="false">
      <c r="B1642" s="15" t="n">
        <v>9</v>
      </c>
      <c r="C1642" s="29" t="str">
        <f aca="false">IF(Items!$D$60="","",ROUND(Items!$D$60*(0.1+(9-1)/11*0.9),0))</f>
        <v/>
      </c>
      <c r="D1642" s="30"/>
      <c r="E1642" s="30"/>
      <c r="F1642" s="30"/>
    </row>
    <row r="1643" customFormat="false" ht="21.75" hidden="true" customHeight="true" outlineLevel="0" collapsed="false">
      <c r="B1643" s="31" t="n">
        <v>10</v>
      </c>
      <c r="C1643" s="32" t="str">
        <f aca="false">IF(Items!$D$60="","",ROUND(Items!$D$60*(0.1+(10-1)/11*0.9),0))</f>
        <v/>
      </c>
      <c r="D1643" s="33"/>
      <c r="E1643" s="33"/>
      <c r="F1643" s="33"/>
    </row>
    <row r="1644" customFormat="false" ht="21.75" hidden="true" customHeight="true" outlineLevel="0" collapsed="false">
      <c r="B1644" s="15" t="n">
        <v>11</v>
      </c>
      <c r="C1644" s="29" t="str">
        <f aca="false">IF(Items!$D$60="","",ROUND(Items!$D$60*(0.1+(11-1)/11*0.9),0))</f>
        <v/>
      </c>
      <c r="D1644" s="30"/>
      <c r="E1644" s="30"/>
      <c r="F1644" s="30"/>
    </row>
    <row r="1645" customFormat="false" ht="21.75" hidden="true" customHeight="true" outlineLevel="0" collapsed="false">
      <c r="B1645" s="31" t="n">
        <v>12</v>
      </c>
      <c r="C1645" s="32" t="str">
        <f aca="false">IF(Items!$D$60="","",ROUND(Items!$D$60*(0.1+(12-1)/11*0.9),0))</f>
        <v/>
      </c>
      <c r="D1645" s="33"/>
      <c r="E1645" s="33"/>
      <c r="F1645" s="33"/>
    </row>
    <row r="1646" customFormat="false" ht="25.5" hidden="true" customHeight="true" outlineLevel="0" collapsed="false">
      <c r="B1646" s="34" t="s">
        <v>38</v>
      </c>
      <c r="C1646" s="35" t="str">
        <f aca="false">IF(Items!$D$60="","",ROUND(Items!$D$60*Setup!$C$14,0))</f>
        <v/>
      </c>
      <c r="D1646" s="36"/>
      <c r="E1646" s="36"/>
      <c r="F1646" s="36"/>
    </row>
    <row r="1647" customFormat="false" ht="6" hidden="true" customHeight="true" outlineLevel="0" collapsed="false"/>
    <row r="1648" customFormat="false" ht="12" hidden="true" customHeight="true" outlineLevel="0" collapsed="false">
      <c r="B1648" s="37" t="s">
        <v>39</v>
      </c>
      <c r="C1648" s="37"/>
      <c r="D1648" s="37"/>
      <c r="E1648" s="37"/>
      <c r="F1648" s="37"/>
    </row>
    <row r="1649" customFormat="false" ht="21.75" hidden="true" customHeight="true" outlineLevel="0" collapsed="false">
      <c r="B1649" s="38" t="s">
        <v>40</v>
      </c>
      <c r="C1649" s="38"/>
      <c r="D1649" s="38"/>
      <c r="E1649" s="38"/>
      <c r="F1649" s="38"/>
    </row>
    <row r="1650" customFormat="false" ht="6" hidden="true" customHeight="true" outlineLevel="0" collapsed="false"/>
    <row r="1651" customFormat="false" ht="30" hidden="true" customHeight="true" outlineLevel="0" collapsed="false">
      <c r="B1651" s="22" t="s">
        <v>29</v>
      </c>
      <c r="C1651" s="22"/>
      <c r="D1651" s="22"/>
      <c r="E1651" s="22"/>
      <c r="F1651" s="22"/>
    </row>
    <row r="1652" customFormat="false" ht="21.75" hidden="true" customHeight="true" outlineLevel="0" collapsed="false">
      <c r="B1652" s="23" t="s">
        <v>30</v>
      </c>
      <c r="C1652" s="24" t="str">
        <f aca="false">Setup!$C$5</f>
        <v>Your Event Name Here</v>
      </c>
      <c r="D1652" s="24"/>
      <c r="E1652" s="24"/>
      <c r="F1652" s="24"/>
    </row>
    <row r="1653" customFormat="false" ht="21.75" hidden="true" customHeight="true" outlineLevel="0" collapsed="false">
      <c r="B1653" s="23" t="s">
        <v>31</v>
      </c>
      <c r="C1653" s="24" t="str">
        <f aca="false">Setup!$C$7</f>
        <v>Event Date</v>
      </c>
      <c r="D1653" s="23" t="s">
        <v>32</v>
      </c>
      <c r="E1653" s="24" t="str">
        <f aca="false">Setup!$C$9</f>
        <v>Event Location</v>
      </c>
      <c r="F1653" s="24"/>
    </row>
    <row r="1654" customFormat="false" ht="6" hidden="true" customHeight="true" outlineLevel="0" collapsed="false"/>
    <row r="1655" customFormat="false" ht="13.5" hidden="true" customHeight="true" outlineLevel="0" collapsed="false">
      <c r="B1655" s="25" t="s">
        <v>20</v>
      </c>
      <c r="C1655" s="25"/>
      <c r="D1655" s="25"/>
      <c r="E1655" s="25"/>
      <c r="F1655" s="25"/>
    </row>
    <row r="1656" customFormat="false" ht="36" hidden="true" customHeight="true" outlineLevel="0" collapsed="false">
      <c r="B1656" s="26" t="str">
        <f aca="false">IF(Items!$C$61="","",Items!$C$61)</f>
        <v/>
      </c>
      <c r="C1656" s="26"/>
      <c r="D1656" s="26"/>
      <c r="E1656" s="26"/>
      <c r="F1656" s="26"/>
    </row>
    <row r="1657" customFormat="false" ht="6" hidden="true" customHeight="true" outlineLevel="0" collapsed="false"/>
    <row r="1658" customFormat="false" ht="13.5" hidden="true" customHeight="true" outlineLevel="0" collapsed="false">
      <c r="B1658" s="25" t="s">
        <v>33</v>
      </c>
      <c r="C1658" s="25"/>
      <c r="D1658" s="25" t="s">
        <v>22</v>
      </c>
      <c r="E1658" s="25"/>
      <c r="F1658" s="25"/>
    </row>
    <row r="1659" customFormat="false" ht="24" hidden="true" customHeight="true" outlineLevel="0" collapsed="false">
      <c r="B1659" s="27" t="str">
        <f aca="false">IF(Items!$D$61="","",Items!$D$61)</f>
        <v/>
      </c>
      <c r="C1659" s="27"/>
      <c r="D1659" s="28" t="str">
        <f aca="false">IF(Items!$E$61="","",Items!$E$61)</f>
        <v/>
      </c>
      <c r="E1659" s="28"/>
      <c r="F1659" s="28"/>
    </row>
    <row r="1660" customFormat="false" ht="6" hidden="true" customHeight="true" outlineLevel="0" collapsed="false"/>
    <row r="1661" customFormat="false" ht="13.5" hidden="true" customHeight="true" outlineLevel="0" collapsed="false">
      <c r="B1661" s="3" t="s">
        <v>34</v>
      </c>
      <c r="C1661" s="3"/>
      <c r="D1661" s="3"/>
      <c r="E1661" s="3"/>
      <c r="F1661" s="3"/>
    </row>
    <row r="1662" customFormat="false" ht="6" hidden="true" customHeight="true" outlineLevel="0" collapsed="false"/>
    <row r="1663" customFormat="false" ht="21.75" hidden="true" customHeight="true" outlineLevel="0" collapsed="false">
      <c r="B1663" s="12" t="s">
        <v>19</v>
      </c>
      <c r="C1663" s="12" t="s">
        <v>35</v>
      </c>
      <c r="D1663" s="12" t="s">
        <v>36</v>
      </c>
      <c r="E1663" s="12"/>
      <c r="F1663" s="12" t="s">
        <v>37</v>
      </c>
    </row>
    <row r="1664" customFormat="false" ht="21.75" hidden="true" customHeight="true" outlineLevel="0" collapsed="false">
      <c r="B1664" s="15" t="n">
        <v>1</v>
      </c>
      <c r="C1664" s="29" t="str">
        <f aca="false">IF(Items!$D$61="","",ROUND(Items!$D$61*(0.1+(1-1)/11*0.9),0))</f>
        <v/>
      </c>
      <c r="D1664" s="30"/>
      <c r="E1664" s="30"/>
      <c r="F1664" s="30"/>
    </row>
    <row r="1665" customFormat="false" ht="21.75" hidden="true" customHeight="true" outlineLevel="0" collapsed="false">
      <c r="B1665" s="31" t="n">
        <v>2</v>
      </c>
      <c r="C1665" s="32" t="str">
        <f aca="false">IF(Items!$D$61="","",ROUND(Items!$D$61*(0.1+(2-1)/11*0.9),0))</f>
        <v/>
      </c>
      <c r="D1665" s="33"/>
      <c r="E1665" s="33"/>
      <c r="F1665" s="33"/>
    </row>
    <row r="1666" customFormat="false" ht="21.75" hidden="true" customHeight="true" outlineLevel="0" collapsed="false">
      <c r="B1666" s="15" t="n">
        <v>3</v>
      </c>
      <c r="C1666" s="29" t="str">
        <f aca="false">IF(Items!$D$61="","",ROUND(Items!$D$61*(0.1+(3-1)/11*0.9),0))</f>
        <v/>
      </c>
      <c r="D1666" s="30"/>
      <c r="E1666" s="30"/>
      <c r="F1666" s="30"/>
    </row>
    <row r="1667" customFormat="false" ht="21.75" hidden="true" customHeight="true" outlineLevel="0" collapsed="false">
      <c r="B1667" s="31" t="n">
        <v>4</v>
      </c>
      <c r="C1667" s="32" t="str">
        <f aca="false">IF(Items!$D$61="","",ROUND(Items!$D$61*(0.1+(4-1)/11*0.9),0))</f>
        <v/>
      </c>
      <c r="D1667" s="33"/>
      <c r="E1667" s="33"/>
      <c r="F1667" s="33"/>
    </row>
    <row r="1668" customFormat="false" ht="21.75" hidden="true" customHeight="true" outlineLevel="0" collapsed="false">
      <c r="B1668" s="15" t="n">
        <v>5</v>
      </c>
      <c r="C1668" s="29" t="str">
        <f aca="false">IF(Items!$D$61="","",ROUND(Items!$D$61*(0.1+(5-1)/11*0.9),0))</f>
        <v/>
      </c>
      <c r="D1668" s="30"/>
      <c r="E1668" s="30"/>
      <c r="F1668" s="30"/>
    </row>
    <row r="1669" customFormat="false" ht="21.75" hidden="true" customHeight="true" outlineLevel="0" collapsed="false">
      <c r="B1669" s="31" t="n">
        <v>6</v>
      </c>
      <c r="C1669" s="32" t="str">
        <f aca="false">IF(Items!$D$61="","",ROUND(Items!$D$61*(0.1+(6-1)/11*0.9),0))</f>
        <v/>
      </c>
      <c r="D1669" s="33"/>
      <c r="E1669" s="33"/>
      <c r="F1669" s="33"/>
    </row>
    <row r="1670" customFormat="false" ht="21.75" hidden="true" customHeight="true" outlineLevel="0" collapsed="false">
      <c r="B1670" s="15" t="n">
        <v>7</v>
      </c>
      <c r="C1670" s="29" t="str">
        <f aca="false">IF(Items!$D$61="","",ROUND(Items!$D$61*(0.1+(7-1)/11*0.9),0))</f>
        <v/>
      </c>
      <c r="D1670" s="30"/>
      <c r="E1670" s="30"/>
      <c r="F1670" s="30"/>
    </row>
    <row r="1671" customFormat="false" ht="21.75" hidden="true" customHeight="true" outlineLevel="0" collapsed="false">
      <c r="B1671" s="31" t="n">
        <v>8</v>
      </c>
      <c r="C1671" s="32" t="str">
        <f aca="false">IF(Items!$D$61="","",ROUND(Items!$D$61*(0.1+(8-1)/11*0.9),0))</f>
        <v/>
      </c>
      <c r="D1671" s="33"/>
      <c r="E1671" s="33"/>
      <c r="F1671" s="33"/>
    </row>
    <row r="1672" customFormat="false" ht="21.75" hidden="true" customHeight="true" outlineLevel="0" collapsed="false">
      <c r="B1672" s="15" t="n">
        <v>9</v>
      </c>
      <c r="C1672" s="29" t="str">
        <f aca="false">IF(Items!$D$61="","",ROUND(Items!$D$61*(0.1+(9-1)/11*0.9),0))</f>
        <v/>
      </c>
      <c r="D1672" s="30"/>
      <c r="E1672" s="30"/>
      <c r="F1672" s="30"/>
    </row>
    <row r="1673" customFormat="false" ht="21.75" hidden="true" customHeight="true" outlineLevel="0" collapsed="false">
      <c r="B1673" s="31" t="n">
        <v>10</v>
      </c>
      <c r="C1673" s="32" t="str">
        <f aca="false">IF(Items!$D$61="","",ROUND(Items!$D$61*(0.1+(10-1)/11*0.9),0))</f>
        <v/>
      </c>
      <c r="D1673" s="33"/>
      <c r="E1673" s="33"/>
      <c r="F1673" s="33"/>
    </row>
    <row r="1674" customFormat="false" ht="21.75" hidden="true" customHeight="true" outlineLevel="0" collapsed="false">
      <c r="B1674" s="15" t="n">
        <v>11</v>
      </c>
      <c r="C1674" s="29" t="str">
        <f aca="false">IF(Items!$D$61="","",ROUND(Items!$D$61*(0.1+(11-1)/11*0.9),0))</f>
        <v/>
      </c>
      <c r="D1674" s="30"/>
      <c r="E1674" s="30"/>
      <c r="F1674" s="30"/>
    </row>
    <row r="1675" customFormat="false" ht="21.75" hidden="true" customHeight="true" outlineLevel="0" collapsed="false">
      <c r="B1675" s="31" t="n">
        <v>12</v>
      </c>
      <c r="C1675" s="32" t="str">
        <f aca="false">IF(Items!$D$61="","",ROUND(Items!$D$61*(0.1+(12-1)/11*0.9),0))</f>
        <v/>
      </c>
      <c r="D1675" s="33"/>
      <c r="E1675" s="33"/>
      <c r="F1675" s="33"/>
    </row>
    <row r="1676" customFormat="false" ht="25.5" hidden="true" customHeight="true" outlineLevel="0" collapsed="false">
      <c r="B1676" s="34" t="s">
        <v>38</v>
      </c>
      <c r="C1676" s="35" t="str">
        <f aca="false">IF(Items!$D$61="","",ROUND(Items!$D$61*Setup!$C$14,0))</f>
        <v/>
      </c>
      <c r="D1676" s="36"/>
      <c r="E1676" s="36"/>
      <c r="F1676" s="36"/>
    </row>
    <row r="1677" customFormat="false" ht="6" hidden="true" customHeight="true" outlineLevel="0" collapsed="false"/>
    <row r="1678" customFormat="false" ht="12" hidden="true" customHeight="true" outlineLevel="0" collapsed="false">
      <c r="B1678" s="37" t="s">
        <v>39</v>
      </c>
      <c r="C1678" s="37"/>
      <c r="D1678" s="37"/>
      <c r="E1678" s="37"/>
      <c r="F1678" s="37"/>
    </row>
    <row r="1679" customFormat="false" ht="21.75" hidden="true" customHeight="true" outlineLevel="0" collapsed="false">
      <c r="B1679" s="38" t="s">
        <v>40</v>
      </c>
      <c r="C1679" s="38"/>
      <c r="D1679" s="38"/>
      <c r="E1679" s="38"/>
      <c r="F1679" s="38"/>
    </row>
    <row r="1680" customFormat="false" ht="6" hidden="true" customHeight="true" outlineLevel="0" collapsed="false"/>
    <row r="1681" customFormat="false" ht="30" hidden="true" customHeight="true" outlineLevel="0" collapsed="false">
      <c r="B1681" s="22" t="s">
        <v>29</v>
      </c>
      <c r="C1681" s="22"/>
      <c r="D1681" s="22"/>
      <c r="E1681" s="22"/>
      <c r="F1681" s="22"/>
    </row>
    <row r="1682" customFormat="false" ht="21.75" hidden="true" customHeight="true" outlineLevel="0" collapsed="false">
      <c r="B1682" s="23" t="s">
        <v>30</v>
      </c>
      <c r="C1682" s="24" t="str">
        <f aca="false">Setup!$C$5</f>
        <v>Your Event Name Here</v>
      </c>
      <c r="D1682" s="24"/>
      <c r="E1682" s="24"/>
      <c r="F1682" s="24"/>
    </row>
    <row r="1683" customFormat="false" ht="21.75" hidden="true" customHeight="true" outlineLevel="0" collapsed="false">
      <c r="B1683" s="23" t="s">
        <v>31</v>
      </c>
      <c r="C1683" s="24" t="str">
        <f aca="false">Setup!$C$7</f>
        <v>Event Date</v>
      </c>
      <c r="D1683" s="23" t="s">
        <v>32</v>
      </c>
      <c r="E1683" s="24" t="str">
        <f aca="false">Setup!$C$9</f>
        <v>Event Location</v>
      </c>
      <c r="F1683" s="24"/>
    </row>
    <row r="1684" customFormat="false" ht="6" hidden="true" customHeight="true" outlineLevel="0" collapsed="false"/>
    <row r="1685" customFormat="false" ht="13.5" hidden="true" customHeight="true" outlineLevel="0" collapsed="false">
      <c r="B1685" s="25" t="s">
        <v>20</v>
      </c>
      <c r="C1685" s="25"/>
      <c r="D1685" s="25"/>
      <c r="E1685" s="25"/>
      <c r="F1685" s="25"/>
    </row>
    <row r="1686" customFormat="false" ht="36" hidden="true" customHeight="true" outlineLevel="0" collapsed="false">
      <c r="B1686" s="26" t="str">
        <f aca="false">IF(Items!$C$62="","",Items!$C$62)</f>
        <v/>
      </c>
      <c r="C1686" s="26"/>
      <c r="D1686" s="26"/>
      <c r="E1686" s="26"/>
      <c r="F1686" s="26"/>
    </row>
    <row r="1687" customFormat="false" ht="6" hidden="true" customHeight="true" outlineLevel="0" collapsed="false"/>
    <row r="1688" customFormat="false" ht="13.5" hidden="true" customHeight="true" outlineLevel="0" collapsed="false">
      <c r="B1688" s="25" t="s">
        <v>33</v>
      </c>
      <c r="C1688" s="25"/>
      <c r="D1688" s="25" t="s">
        <v>22</v>
      </c>
      <c r="E1688" s="25"/>
      <c r="F1688" s="25"/>
    </row>
    <row r="1689" customFormat="false" ht="24" hidden="true" customHeight="true" outlineLevel="0" collapsed="false">
      <c r="B1689" s="27" t="str">
        <f aca="false">IF(Items!$D$62="","",Items!$D$62)</f>
        <v/>
      </c>
      <c r="C1689" s="27"/>
      <c r="D1689" s="28" t="str">
        <f aca="false">IF(Items!$E$62="","",Items!$E$62)</f>
        <v/>
      </c>
      <c r="E1689" s="28"/>
      <c r="F1689" s="28"/>
    </row>
    <row r="1690" customFormat="false" ht="6" hidden="true" customHeight="true" outlineLevel="0" collapsed="false"/>
    <row r="1691" customFormat="false" ht="13.5" hidden="true" customHeight="true" outlineLevel="0" collapsed="false">
      <c r="B1691" s="3" t="s">
        <v>34</v>
      </c>
      <c r="C1691" s="3"/>
      <c r="D1691" s="3"/>
      <c r="E1691" s="3"/>
      <c r="F1691" s="3"/>
    </row>
    <row r="1692" customFormat="false" ht="6" hidden="true" customHeight="true" outlineLevel="0" collapsed="false"/>
    <row r="1693" customFormat="false" ht="21.75" hidden="true" customHeight="true" outlineLevel="0" collapsed="false">
      <c r="B1693" s="12" t="s">
        <v>19</v>
      </c>
      <c r="C1693" s="12" t="s">
        <v>35</v>
      </c>
      <c r="D1693" s="12" t="s">
        <v>36</v>
      </c>
      <c r="E1693" s="12"/>
      <c r="F1693" s="12" t="s">
        <v>37</v>
      </c>
    </row>
    <row r="1694" customFormat="false" ht="21.75" hidden="true" customHeight="true" outlineLevel="0" collapsed="false">
      <c r="B1694" s="15" t="n">
        <v>1</v>
      </c>
      <c r="C1694" s="29" t="str">
        <f aca="false">IF(Items!$D$62="","",ROUND(Items!$D$62*(0.1+(1-1)/11*0.9),0))</f>
        <v/>
      </c>
      <c r="D1694" s="30"/>
      <c r="E1694" s="30"/>
      <c r="F1694" s="30"/>
    </row>
    <row r="1695" customFormat="false" ht="21.75" hidden="true" customHeight="true" outlineLevel="0" collapsed="false">
      <c r="B1695" s="31" t="n">
        <v>2</v>
      </c>
      <c r="C1695" s="32" t="str">
        <f aca="false">IF(Items!$D$62="","",ROUND(Items!$D$62*(0.1+(2-1)/11*0.9),0))</f>
        <v/>
      </c>
      <c r="D1695" s="33"/>
      <c r="E1695" s="33"/>
      <c r="F1695" s="33"/>
    </row>
    <row r="1696" customFormat="false" ht="21.75" hidden="true" customHeight="true" outlineLevel="0" collapsed="false">
      <c r="B1696" s="15" t="n">
        <v>3</v>
      </c>
      <c r="C1696" s="29" t="str">
        <f aca="false">IF(Items!$D$62="","",ROUND(Items!$D$62*(0.1+(3-1)/11*0.9),0))</f>
        <v/>
      </c>
      <c r="D1696" s="30"/>
      <c r="E1696" s="30"/>
      <c r="F1696" s="30"/>
    </row>
    <row r="1697" customFormat="false" ht="21.75" hidden="true" customHeight="true" outlineLevel="0" collapsed="false">
      <c r="B1697" s="31" t="n">
        <v>4</v>
      </c>
      <c r="C1697" s="32" t="str">
        <f aca="false">IF(Items!$D$62="","",ROUND(Items!$D$62*(0.1+(4-1)/11*0.9),0))</f>
        <v/>
      </c>
      <c r="D1697" s="33"/>
      <c r="E1697" s="33"/>
      <c r="F1697" s="33"/>
    </row>
    <row r="1698" customFormat="false" ht="21.75" hidden="true" customHeight="true" outlineLevel="0" collapsed="false">
      <c r="B1698" s="15" t="n">
        <v>5</v>
      </c>
      <c r="C1698" s="29" t="str">
        <f aca="false">IF(Items!$D$62="","",ROUND(Items!$D$62*(0.1+(5-1)/11*0.9),0))</f>
        <v/>
      </c>
      <c r="D1698" s="30"/>
      <c r="E1698" s="30"/>
      <c r="F1698" s="30"/>
    </row>
    <row r="1699" customFormat="false" ht="21.75" hidden="true" customHeight="true" outlineLevel="0" collapsed="false">
      <c r="B1699" s="31" t="n">
        <v>6</v>
      </c>
      <c r="C1699" s="32" t="str">
        <f aca="false">IF(Items!$D$62="","",ROUND(Items!$D$62*(0.1+(6-1)/11*0.9),0))</f>
        <v/>
      </c>
      <c r="D1699" s="33"/>
      <c r="E1699" s="33"/>
      <c r="F1699" s="33"/>
    </row>
    <row r="1700" customFormat="false" ht="21.75" hidden="true" customHeight="true" outlineLevel="0" collapsed="false">
      <c r="B1700" s="15" t="n">
        <v>7</v>
      </c>
      <c r="C1700" s="29" t="str">
        <f aca="false">IF(Items!$D$62="","",ROUND(Items!$D$62*(0.1+(7-1)/11*0.9),0))</f>
        <v/>
      </c>
      <c r="D1700" s="30"/>
      <c r="E1700" s="30"/>
      <c r="F1700" s="30"/>
    </row>
    <row r="1701" customFormat="false" ht="21.75" hidden="true" customHeight="true" outlineLevel="0" collapsed="false">
      <c r="B1701" s="31" t="n">
        <v>8</v>
      </c>
      <c r="C1701" s="32" t="str">
        <f aca="false">IF(Items!$D$62="","",ROUND(Items!$D$62*(0.1+(8-1)/11*0.9),0))</f>
        <v/>
      </c>
      <c r="D1701" s="33"/>
      <c r="E1701" s="33"/>
      <c r="F1701" s="33"/>
    </row>
    <row r="1702" customFormat="false" ht="21.75" hidden="true" customHeight="true" outlineLevel="0" collapsed="false">
      <c r="B1702" s="15" t="n">
        <v>9</v>
      </c>
      <c r="C1702" s="29" t="str">
        <f aca="false">IF(Items!$D$62="","",ROUND(Items!$D$62*(0.1+(9-1)/11*0.9),0))</f>
        <v/>
      </c>
      <c r="D1702" s="30"/>
      <c r="E1702" s="30"/>
      <c r="F1702" s="30"/>
    </row>
    <row r="1703" customFormat="false" ht="21.75" hidden="true" customHeight="true" outlineLevel="0" collapsed="false">
      <c r="B1703" s="31" t="n">
        <v>10</v>
      </c>
      <c r="C1703" s="32" t="str">
        <f aca="false">IF(Items!$D$62="","",ROUND(Items!$D$62*(0.1+(10-1)/11*0.9),0))</f>
        <v/>
      </c>
      <c r="D1703" s="33"/>
      <c r="E1703" s="33"/>
      <c r="F1703" s="33"/>
    </row>
    <row r="1704" customFormat="false" ht="21.75" hidden="true" customHeight="true" outlineLevel="0" collapsed="false">
      <c r="B1704" s="15" t="n">
        <v>11</v>
      </c>
      <c r="C1704" s="29" t="str">
        <f aca="false">IF(Items!$D$62="","",ROUND(Items!$D$62*(0.1+(11-1)/11*0.9),0))</f>
        <v/>
      </c>
      <c r="D1704" s="30"/>
      <c r="E1704" s="30"/>
      <c r="F1704" s="30"/>
    </row>
    <row r="1705" customFormat="false" ht="21.75" hidden="true" customHeight="true" outlineLevel="0" collapsed="false">
      <c r="B1705" s="31" t="n">
        <v>12</v>
      </c>
      <c r="C1705" s="32" t="str">
        <f aca="false">IF(Items!$D$62="","",ROUND(Items!$D$62*(0.1+(12-1)/11*0.9),0))</f>
        <v/>
      </c>
      <c r="D1705" s="33"/>
      <c r="E1705" s="33"/>
      <c r="F1705" s="33"/>
    </row>
    <row r="1706" customFormat="false" ht="25.5" hidden="true" customHeight="true" outlineLevel="0" collapsed="false">
      <c r="B1706" s="34" t="s">
        <v>38</v>
      </c>
      <c r="C1706" s="35" t="str">
        <f aca="false">IF(Items!$D$62="","",ROUND(Items!$D$62*Setup!$C$14,0))</f>
        <v/>
      </c>
      <c r="D1706" s="36"/>
      <c r="E1706" s="36"/>
      <c r="F1706" s="36"/>
    </row>
    <row r="1707" customFormat="false" ht="6" hidden="true" customHeight="true" outlineLevel="0" collapsed="false"/>
    <row r="1708" customFormat="false" ht="12" hidden="true" customHeight="true" outlineLevel="0" collapsed="false">
      <c r="B1708" s="37" t="s">
        <v>39</v>
      </c>
      <c r="C1708" s="37"/>
      <c r="D1708" s="37"/>
      <c r="E1708" s="37"/>
      <c r="F1708" s="37"/>
    </row>
    <row r="1709" customFormat="false" ht="21.75" hidden="true" customHeight="true" outlineLevel="0" collapsed="false">
      <c r="B1709" s="38" t="s">
        <v>40</v>
      </c>
      <c r="C1709" s="38"/>
      <c r="D1709" s="38"/>
      <c r="E1709" s="38"/>
      <c r="F1709" s="38"/>
    </row>
    <row r="1710" customFormat="false" ht="6" hidden="true" customHeight="true" outlineLevel="0" collapsed="false"/>
    <row r="1711" customFormat="false" ht="30" hidden="true" customHeight="true" outlineLevel="0" collapsed="false">
      <c r="B1711" s="22" t="s">
        <v>29</v>
      </c>
      <c r="C1711" s="22"/>
      <c r="D1711" s="22"/>
      <c r="E1711" s="22"/>
      <c r="F1711" s="22"/>
    </row>
    <row r="1712" customFormat="false" ht="21.75" hidden="true" customHeight="true" outlineLevel="0" collapsed="false">
      <c r="B1712" s="23" t="s">
        <v>30</v>
      </c>
      <c r="C1712" s="24" t="str">
        <f aca="false">Setup!$C$5</f>
        <v>Your Event Name Here</v>
      </c>
      <c r="D1712" s="24"/>
      <c r="E1712" s="24"/>
      <c r="F1712" s="24"/>
    </row>
    <row r="1713" customFormat="false" ht="21.75" hidden="true" customHeight="true" outlineLevel="0" collapsed="false">
      <c r="B1713" s="23" t="s">
        <v>31</v>
      </c>
      <c r="C1713" s="24" t="str">
        <f aca="false">Setup!$C$7</f>
        <v>Event Date</v>
      </c>
      <c r="D1713" s="23" t="s">
        <v>32</v>
      </c>
      <c r="E1713" s="24" t="str">
        <f aca="false">Setup!$C$9</f>
        <v>Event Location</v>
      </c>
      <c r="F1713" s="24"/>
    </row>
    <row r="1714" customFormat="false" ht="6" hidden="true" customHeight="true" outlineLevel="0" collapsed="false"/>
    <row r="1715" customFormat="false" ht="13.5" hidden="true" customHeight="true" outlineLevel="0" collapsed="false">
      <c r="B1715" s="25" t="s">
        <v>20</v>
      </c>
      <c r="C1715" s="25"/>
      <c r="D1715" s="25"/>
      <c r="E1715" s="25"/>
      <c r="F1715" s="25"/>
    </row>
    <row r="1716" customFormat="false" ht="36" hidden="true" customHeight="true" outlineLevel="0" collapsed="false">
      <c r="B1716" s="26" t="str">
        <f aca="false">IF(Items!$C$63="","",Items!$C$63)</f>
        <v/>
      </c>
      <c r="C1716" s="26"/>
      <c r="D1716" s="26"/>
      <c r="E1716" s="26"/>
      <c r="F1716" s="26"/>
    </row>
    <row r="1717" customFormat="false" ht="6" hidden="true" customHeight="true" outlineLevel="0" collapsed="false"/>
    <row r="1718" customFormat="false" ht="13.5" hidden="true" customHeight="true" outlineLevel="0" collapsed="false">
      <c r="B1718" s="25" t="s">
        <v>33</v>
      </c>
      <c r="C1718" s="25"/>
      <c r="D1718" s="25" t="s">
        <v>22</v>
      </c>
      <c r="E1718" s="25"/>
      <c r="F1718" s="25"/>
    </row>
    <row r="1719" customFormat="false" ht="24" hidden="true" customHeight="true" outlineLevel="0" collapsed="false">
      <c r="B1719" s="27" t="str">
        <f aca="false">IF(Items!$D$63="","",Items!$D$63)</f>
        <v/>
      </c>
      <c r="C1719" s="27"/>
      <c r="D1719" s="28" t="str">
        <f aca="false">IF(Items!$E$63="","",Items!$E$63)</f>
        <v/>
      </c>
      <c r="E1719" s="28"/>
      <c r="F1719" s="28"/>
    </row>
    <row r="1720" customFormat="false" ht="6" hidden="true" customHeight="true" outlineLevel="0" collapsed="false"/>
    <row r="1721" customFormat="false" ht="13.5" hidden="true" customHeight="true" outlineLevel="0" collapsed="false">
      <c r="B1721" s="3" t="s">
        <v>34</v>
      </c>
      <c r="C1721" s="3"/>
      <c r="D1721" s="3"/>
      <c r="E1721" s="3"/>
      <c r="F1721" s="3"/>
    </row>
    <row r="1722" customFormat="false" ht="6" hidden="true" customHeight="true" outlineLevel="0" collapsed="false"/>
    <row r="1723" customFormat="false" ht="21.75" hidden="true" customHeight="true" outlineLevel="0" collapsed="false">
      <c r="B1723" s="12" t="s">
        <v>19</v>
      </c>
      <c r="C1723" s="12" t="s">
        <v>35</v>
      </c>
      <c r="D1723" s="12" t="s">
        <v>36</v>
      </c>
      <c r="E1723" s="12"/>
      <c r="F1723" s="12" t="s">
        <v>37</v>
      </c>
    </row>
    <row r="1724" customFormat="false" ht="21.75" hidden="true" customHeight="true" outlineLevel="0" collapsed="false">
      <c r="B1724" s="15" t="n">
        <v>1</v>
      </c>
      <c r="C1724" s="29" t="str">
        <f aca="false">IF(Items!$D$63="","",ROUND(Items!$D$63*(0.1+(1-1)/11*0.9),0))</f>
        <v/>
      </c>
      <c r="D1724" s="30"/>
      <c r="E1724" s="30"/>
      <c r="F1724" s="30"/>
    </row>
    <row r="1725" customFormat="false" ht="21.75" hidden="true" customHeight="true" outlineLevel="0" collapsed="false">
      <c r="B1725" s="31" t="n">
        <v>2</v>
      </c>
      <c r="C1725" s="32" t="str">
        <f aca="false">IF(Items!$D$63="","",ROUND(Items!$D$63*(0.1+(2-1)/11*0.9),0))</f>
        <v/>
      </c>
      <c r="D1725" s="33"/>
      <c r="E1725" s="33"/>
      <c r="F1725" s="33"/>
    </row>
    <row r="1726" customFormat="false" ht="21.75" hidden="true" customHeight="true" outlineLevel="0" collapsed="false">
      <c r="B1726" s="15" t="n">
        <v>3</v>
      </c>
      <c r="C1726" s="29" t="str">
        <f aca="false">IF(Items!$D$63="","",ROUND(Items!$D$63*(0.1+(3-1)/11*0.9),0))</f>
        <v/>
      </c>
      <c r="D1726" s="30"/>
      <c r="E1726" s="30"/>
      <c r="F1726" s="30"/>
    </row>
    <row r="1727" customFormat="false" ht="21.75" hidden="true" customHeight="true" outlineLevel="0" collapsed="false">
      <c r="B1727" s="31" t="n">
        <v>4</v>
      </c>
      <c r="C1727" s="32" t="str">
        <f aca="false">IF(Items!$D$63="","",ROUND(Items!$D$63*(0.1+(4-1)/11*0.9),0))</f>
        <v/>
      </c>
      <c r="D1727" s="33"/>
      <c r="E1727" s="33"/>
      <c r="F1727" s="33"/>
    </row>
    <row r="1728" customFormat="false" ht="21.75" hidden="true" customHeight="true" outlineLevel="0" collapsed="false">
      <c r="B1728" s="15" t="n">
        <v>5</v>
      </c>
      <c r="C1728" s="29" t="str">
        <f aca="false">IF(Items!$D$63="","",ROUND(Items!$D$63*(0.1+(5-1)/11*0.9),0))</f>
        <v/>
      </c>
      <c r="D1728" s="30"/>
      <c r="E1728" s="30"/>
      <c r="F1728" s="30"/>
    </row>
    <row r="1729" customFormat="false" ht="21.75" hidden="true" customHeight="true" outlineLevel="0" collapsed="false">
      <c r="B1729" s="31" t="n">
        <v>6</v>
      </c>
      <c r="C1729" s="32" t="str">
        <f aca="false">IF(Items!$D$63="","",ROUND(Items!$D$63*(0.1+(6-1)/11*0.9),0))</f>
        <v/>
      </c>
      <c r="D1729" s="33"/>
      <c r="E1729" s="33"/>
      <c r="F1729" s="33"/>
    </row>
    <row r="1730" customFormat="false" ht="21.75" hidden="true" customHeight="true" outlineLevel="0" collapsed="false">
      <c r="B1730" s="15" t="n">
        <v>7</v>
      </c>
      <c r="C1730" s="29" t="str">
        <f aca="false">IF(Items!$D$63="","",ROUND(Items!$D$63*(0.1+(7-1)/11*0.9),0))</f>
        <v/>
      </c>
      <c r="D1730" s="30"/>
      <c r="E1730" s="30"/>
      <c r="F1730" s="30"/>
    </row>
    <row r="1731" customFormat="false" ht="21.75" hidden="true" customHeight="true" outlineLevel="0" collapsed="false">
      <c r="B1731" s="31" t="n">
        <v>8</v>
      </c>
      <c r="C1731" s="32" t="str">
        <f aca="false">IF(Items!$D$63="","",ROUND(Items!$D$63*(0.1+(8-1)/11*0.9),0))</f>
        <v/>
      </c>
      <c r="D1731" s="33"/>
      <c r="E1731" s="33"/>
      <c r="F1731" s="33"/>
    </row>
    <row r="1732" customFormat="false" ht="21.75" hidden="true" customHeight="true" outlineLevel="0" collapsed="false">
      <c r="B1732" s="15" t="n">
        <v>9</v>
      </c>
      <c r="C1732" s="29" t="str">
        <f aca="false">IF(Items!$D$63="","",ROUND(Items!$D$63*(0.1+(9-1)/11*0.9),0))</f>
        <v/>
      </c>
      <c r="D1732" s="30"/>
      <c r="E1732" s="30"/>
      <c r="F1732" s="30"/>
    </row>
    <row r="1733" customFormat="false" ht="21.75" hidden="true" customHeight="true" outlineLevel="0" collapsed="false">
      <c r="B1733" s="31" t="n">
        <v>10</v>
      </c>
      <c r="C1733" s="32" t="str">
        <f aca="false">IF(Items!$D$63="","",ROUND(Items!$D$63*(0.1+(10-1)/11*0.9),0))</f>
        <v/>
      </c>
      <c r="D1733" s="33"/>
      <c r="E1733" s="33"/>
      <c r="F1733" s="33"/>
    </row>
    <row r="1734" customFormat="false" ht="21.75" hidden="true" customHeight="true" outlineLevel="0" collapsed="false">
      <c r="B1734" s="15" t="n">
        <v>11</v>
      </c>
      <c r="C1734" s="29" t="str">
        <f aca="false">IF(Items!$D$63="","",ROUND(Items!$D$63*(0.1+(11-1)/11*0.9),0))</f>
        <v/>
      </c>
      <c r="D1734" s="30"/>
      <c r="E1734" s="30"/>
      <c r="F1734" s="30"/>
    </row>
    <row r="1735" customFormat="false" ht="21.75" hidden="true" customHeight="true" outlineLevel="0" collapsed="false">
      <c r="B1735" s="31" t="n">
        <v>12</v>
      </c>
      <c r="C1735" s="32" t="str">
        <f aca="false">IF(Items!$D$63="","",ROUND(Items!$D$63*(0.1+(12-1)/11*0.9),0))</f>
        <v/>
      </c>
      <c r="D1735" s="33"/>
      <c r="E1735" s="33"/>
      <c r="F1735" s="33"/>
    </row>
    <row r="1736" customFormat="false" ht="25.5" hidden="true" customHeight="true" outlineLevel="0" collapsed="false">
      <c r="B1736" s="34" t="s">
        <v>38</v>
      </c>
      <c r="C1736" s="35" t="str">
        <f aca="false">IF(Items!$D$63="","",ROUND(Items!$D$63*Setup!$C$14,0))</f>
        <v/>
      </c>
      <c r="D1736" s="36"/>
      <c r="E1736" s="36"/>
      <c r="F1736" s="36"/>
    </row>
    <row r="1737" customFormat="false" ht="6" hidden="true" customHeight="true" outlineLevel="0" collapsed="false"/>
    <row r="1738" customFormat="false" ht="12" hidden="true" customHeight="true" outlineLevel="0" collapsed="false">
      <c r="B1738" s="37" t="s">
        <v>39</v>
      </c>
      <c r="C1738" s="37"/>
      <c r="D1738" s="37"/>
      <c r="E1738" s="37"/>
      <c r="F1738" s="37"/>
    </row>
    <row r="1739" customFormat="false" ht="21.75" hidden="true" customHeight="true" outlineLevel="0" collapsed="false">
      <c r="B1739" s="38" t="s">
        <v>40</v>
      </c>
      <c r="C1739" s="38"/>
      <c r="D1739" s="38"/>
      <c r="E1739" s="38"/>
      <c r="F1739" s="38"/>
    </row>
    <row r="1740" customFormat="false" ht="6" hidden="true" customHeight="true" outlineLevel="0" collapsed="false"/>
    <row r="1741" customFormat="false" ht="30" hidden="true" customHeight="true" outlineLevel="0" collapsed="false">
      <c r="B1741" s="22" t="s">
        <v>29</v>
      </c>
      <c r="C1741" s="22"/>
      <c r="D1741" s="22"/>
      <c r="E1741" s="22"/>
      <c r="F1741" s="22"/>
    </row>
    <row r="1742" customFormat="false" ht="21.75" hidden="true" customHeight="true" outlineLevel="0" collapsed="false">
      <c r="B1742" s="23" t="s">
        <v>30</v>
      </c>
      <c r="C1742" s="24" t="str">
        <f aca="false">Setup!$C$5</f>
        <v>Your Event Name Here</v>
      </c>
      <c r="D1742" s="24"/>
      <c r="E1742" s="24"/>
      <c r="F1742" s="24"/>
    </row>
    <row r="1743" customFormat="false" ht="21.75" hidden="true" customHeight="true" outlineLevel="0" collapsed="false">
      <c r="B1743" s="23" t="s">
        <v>31</v>
      </c>
      <c r="C1743" s="24" t="str">
        <f aca="false">Setup!$C$7</f>
        <v>Event Date</v>
      </c>
      <c r="D1743" s="23" t="s">
        <v>32</v>
      </c>
      <c r="E1743" s="24" t="str">
        <f aca="false">Setup!$C$9</f>
        <v>Event Location</v>
      </c>
      <c r="F1743" s="24"/>
    </row>
    <row r="1744" customFormat="false" ht="6" hidden="true" customHeight="true" outlineLevel="0" collapsed="false"/>
    <row r="1745" customFormat="false" ht="13.5" hidden="true" customHeight="true" outlineLevel="0" collapsed="false">
      <c r="B1745" s="25" t="s">
        <v>20</v>
      </c>
      <c r="C1745" s="25"/>
      <c r="D1745" s="25"/>
      <c r="E1745" s="25"/>
      <c r="F1745" s="25"/>
    </row>
    <row r="1746" customFormat="false" ht="36" hidden="true" customHeight="true" outlineLevel="0" collapsed="false">
      <c r="B1746" s="26" t="str">
        <f aca="false">IF(Items!$C$64="","",Items!$C$64)</f>
        <v/>
      </c>
      <c r="C1746" s="26"/>
      <c r="D1746" s="26"/>
      <c r="E1746" s="26"/>
      <c r="F1746" s="26"/>
    </row>
    <row r="1747" customFormat="false" ht="6" hidden="true" customHeight="true" outlineLevel="0" collapsed="false"/>
    <row r="1748" customFormat="false" ht="13.5" hidden="true" customHeight="true" outlineLevel="0" collapsed="false">
      <c r="B1748" s="25" t="s">
        <v>33</v>
      </c>
      <c r="C1748" s="25"/>
      <c r="D1748" s="25" t="s">
        <v>22</v>
      </c>
      <c r="E1748" s="25"/>
      <c r="F1748" s="25"/>
    </row>
    <row r="1749" customFormat="false" ht="24" hidden="true" customHeight="true" outlineLevel="0" collapsed="false">
      <c r="B1749" s="27" t="str">
        <f aca="false">IF(Items!$D$64="","",Items!$D$64)</f>
        <v/>
      </c>
      <c r="C1749" s="27"/>
      <c r="D1749" s="28" t="str">
        <f aca="false">IF(Items!$E$64="","",Items!$E$64)</f>
        <v/>
      </c>
      <c r="E1749" s="28"/>
      <c r="F1749" s="28"/>
    </row>
    <row r="1750" customFormat="false" ht="6" hidden="true" customHeight="true" outlineLevel="0" collapsed="false"/>
    <row r="1751" customFormat="false" ht="13.5" hidden="true" customHeight="true" outlineLevel="0" collapsed="false">
      <c r="B1751" s="3" t="s">
        <v>34</v>
      </c>
      <c r="C1751" s="3"/>
      <c r="D1751" s="3"/>
      <c r="E1751" s="3"/>
      <c r="F1751" s="3"/>
    </row>
    <row r="1752" customFormat="false" ht="6" hidden="true" customHeight="true" outlineLevel="0" collapsed="false"/>
    <row r="1753" customFormat="false" ht="21.75" hidden="true" customHeight="true" outlineLevel="0" collapsed="false">
      <c r="B1753" s="12" t="s">
        <v>19</v>
      </c>
      <c r="C1753" s="12" t="s">
        <v>35</v>
      </c>
      <c r="D1753" s="12" t="s">
        <v>36</v>
      </c>
      <c r="E1753" s="12"/>
      <c r="F1753" s="12" t="s">
        <v>37</v>
      </c>
    </row>
    <row r="1754" customFormat="false" ht="21.75" hidden="true" customHeight="true" outlineLevel="0" collapsed="false">
      <c r="B1754" s="15" t="n">
        <v>1</v>
      </c>
      <c r="C1754" s="29" t="str">
        <f aca="false">IF(Items!$D$64="","",ROUND(Items!$D$64*(0.1+(1-1)/11*0.9),0))</f>
        <v/>
      </c>
      <c r="D1754" s="30"/>
      <c r="E1754" s="30"/>
      <c r="F1754" s="30"/>
    </row>
    <row r="1755" customFormat="false" ht="21.75" hidden="true" customHeight="true" outlineLevel="0" collapsed="false">
      <c r="B1755" s="31" t="n">
        <v>2</v>
      </c>
      <c r="C1755" s="32" t="str">
        <f aca="false">IF(Items!$D$64="","",ROUND(Items!$D$64*(0.1+(2-1)/11*0.9),0))</f>
        <v/>
      </c>
      <c r="D1755" s="33"/>
      <c r="E1755" s="33"/>
      <c r="F1755" s="33"/>
    </row>
    <row r="1756" customFormat="false" ht="21.75" hidden="true" customHeight="true" outlineLevel="0" collapsed="false">
      <c r="B1756" s="15" t="n">
        <v>3</v>
      </c>
      <c r="C1756" s="29" t="str">
        <f aca="false">IF(Items!$D$64="","",ROUND(Items!$D$64*(0.1+(3-1)/11*0.9),0))</f>
        <v/>
      </c>
      <c r="D1756" s="30"/>
      <c r="E1756" s="30"/>
      <c r="F1756" s="30"/>
    </row>
    <row r="1757" customFormat="false" ht="21.75" hidden="true" customHeight="true" outlineLevel="0" collapsed="false">
      <c r="B1757" s="31" t="n">
        <v>4</v>
      </c>
      <c r="C1757" s="32" t="str">
        <f aca="false">IF(Items!$D$64="","",ROUND(Items!$D$64*(0.1+(4-1)/11*0.9),0))</f>
        <v/>
      </c>
      <c r="D1757" s="33"/>
      <c r="E1757" s="33"/>
      <c r="F1757" s="33"/>
    </row>
    <row r="1758" customFormat="false" ht="21.75" hidden="true" customHeight="true" outlineLevel="0" collapsed="false">
      <c r="B1758" s="15" t="n">
        <v>5</v>
      </c>
      <c r="C1758" s="29" t="str">
        <f aca="false">IF(Items!$D$64="","",ROUND(Items!$D$64*(0.1+(5-1)/11*0.9),0))</f>
        <v/>
      </c>
      <c r="D1758" s="30"/>
      <c r="E1758" s="30"/>
      <c r="F1758" s="30"/>
    </row>
    <row r="1759" customFormat="false" ht="21.75" hidden="true" customHeight="true" outlineLevel="0" collapsed="false">
      <c r="B1759" s="31" t="n">
        <v>6</v>
      </c>
      <c r="C1759" s="32" t="str">
        <f aca="false">IF(Items!$D$64="","",ROUND(Items!$D$64*(0.1+(6-1)/11*0.9),0))</f>
        <v/>
      </c>
      <c r="D1759" s="33"/>
      <c r="E1759" s="33"/>
      <c r="F1759" s="33"/>
    </row>
    <row r="1760" customFormat="false" ht="21.75" hidden="true" customHeight="true" outlineLevel="0" collapsed="false">
      <c r="B1760" s="15" t="n">
        <v>7</v>
      </c>
      <c r="C1760" s="29" t="str">
        <f aca="false">IF(Items!$D$64="","",ROUND(Items!$D$64*(0.1+(7-1)/11*0.9),0))</f>
        <v/>
      </c>
      <c r="D1760" s="30"/>
      <c r="E1760" s="30"/>
      <c r="F1760" s="30"/>
    </row>
    <row r="1761" customFormat="false" ht="21.75" hidden="true" customHeight="true" outlineLevel="0" collapsed="false">
      <c r="B1761" s="31" t="n">
        <v>8</v>
      </c>
      <c r="C1761" s="32" t="str">
        <f aca="false">IF(Items!$D$64="","",ROUND(Items!$D$64*(0.1+(8-1)/11*0.9),0))</f>
        <v/>
      </c>
      <c r="D1761" s="33"/>
      <c r="E1761" s="33"/>
      <c r="F1761" s="33"/>
    </row>
    <row r="1762" customFormat="false" ht="21.75" hidden="true" customHeight="true" outlineLevel="0" collapsed="false">
      <c r="B1762" s="15" t="n">
        <v>9</v>
      </c>
      <c r="C1762" s="29" t="str">
        <f aca="false">IF(Items!$D$64="","",ROUND(Items!$D$64*(0.1+(9-1)/11*0.9),0))</f>
        <v/>
      </c>
      <c r="D1762" s="30"/>
      <c r="E1762" s="30"/>
      <c r="F1762" s="30"/>
    </row>
    <row r="1763" customFormat="false" ht="21.75" hidden="true" customHeight="true" outlineLevel="0" collapsed="false">
      <c r="B1763" s="31" t="n">
        <v>10</v>
      </c>
      <c r="C1763" s="32" t="str">
        <f aca="false">IF(Items!$D$64="","",ROUND(Items!$D$64*(0.1+(10-1)/11*0.9),0))</f>
        <v/>
      </c>
      <c r="D1763" s="33"/>
      <c r="E1763" s="33"/>
      <c r="F1763" s="33"/>
    </row>
    <row r="1764" customFormat="false" ht="21.75" hidden="true" customHeight="true" outlineLevel="0" collapsed="false">
      <c r="B1764" s="15" t="n">
        <v>11</v>
      </c>
      <c r="C1764" s="29" t="str">
        <f aca="false">IF(Items!$D$64="","",ROUND(Items!$D$64*(0.1+(11-1)/11*0.9),0))</f>
        <v/>
      </c>
      <c r="D1764" s="30"/>
      <c r="E1764" s="30"/>
      <c r="F1764" s="30"/>
    </row>
    <row r="1765" customFormat="false" ht="21.75" hidden="true" customHeight="true" outlineLevel="0" collapsed="false">
      <c r="B1765" s="31" t="n">
        <v>12</v>
      </c>
      <c r="C1765" s="32" t="str">
        <f aca="false">IF(Items!$D$64="","",ROUND(Items!$D$64*(0.1+(12-1)/11*0.9),0))</f>
        <v/>
      </c>
      <c r="D1765" s="33"/>
      <c r="E1765" s="33"/>
      <c r="F1765" s="33"/>
    </row>
    <row r="1766" customFormat="false" ht="25.5" hidden="true" customHeight="true" outlineLevel="0" collapsed="false">
      <c r="B1766" s="34" t="s">
        <v>38</v>
      </c>
      <c r="C1766" s="35" t="str">
        <f aca="false">IF(Items!$D$64="","",ROUND(Items!$D$64*Setup!$C$14,0))</f>
        <v/>
      </c>
      <c r="D1766" s="36"/>
      <c r="E1766" s="36"/>
      <c r="F1766" s="36"/>
    </row>
    <row r="1767" customFormat="false" ht="6" hidden="true" customHeight="true" outlineLevel="0" collapsed="false"/>
    <row r="1768" customFormat="false" ht="12" hidden="true" customHeight="true" outlineLevel="0" collapsed="false">
      <c r="B1768" s="37" t="s">
        <v>39</v>
      </c>
      <c r="C1768" s="37"/>
      <c r="D1768" s="37"/>
      <c r="E1768" s="37"/>
      <c r="F1768" s="37"/>
    </row>
    <row r="1769" customFormat="false" ht="21.75" hidden="true" customHeight="true" outlineLevel="0" collapsed="false">
      <c r="B1769" s="38" t="s">
        <v>40</v>
      </c>
      <c r="C1769" s="38"/>
      <c r="D1769" s="38"/>
      <c r="E1769" s="38"/>
      <c r="F1769" s="38"/>
    </row>
    <row r="1770" customFormat="false" ht="6" hidden="true" customHeight="true" outlineLevel="0" collapsed="false"/>
    <row r="1771" customFormat="false" ht="30" hidden="true" customHeight="true" outlineLevel="0" collapsed="false">
      <c r="B1771" s="22" t="s">
        <v>29</v>
      </c>
      <c r="C1771" s="22"/>
      <c r="D1771" s="22"/>
      <c r="E1771" s="22"/>
      <c r="F1771" s="22"/>
    </row>
    <row r="1772" customFormat="false" ht="21.75" hidden="true" customHeight="true" outlineLevel="0" collapsed="false">
      <c r="B1772" s="23" t="s">
        <v>30</v>
      </c>
      <c r="C1772" s="24" t="str">
        <f aca="false">Setup!$C$5</f>
        <v>Your Event Name Here</v>
      </c>
      <c r="D1772" s="24"/>
      <c r="E1772" s="24"/>
      <c r="F1772" s="24"/>
    </row>
    <row r="1773" customFormat="false" ht="21.75" hidden="true" customHeight="true" outlineLevel="0" collapsed="false">
      <c r="B1773" s="23" t="s">
        <v>31</v>
      </c>
      <c r="C1773" s="24" t="str">
        <f aca="false">Setup!$C$7</f>
        <v>Event Date</v>
      </c>
      <c r="D1773" s="23" t="s">
        <v>32</v>
      </c>
      <c r="E1773" s="24" t="str">
        <f aca="false">Setup!$C$9</f>
        <v>Event Location</v>
      </c>
      <c r="F1773" s="24"/>
    </row>
    <row r="1774" customFormat="false" ht="6" hidden="true" customHeight="true" outlineLevel="0" collapsed="false"/>
    <row r="1775" customFormat="false" ht="13.5" hidden="true" customHeight="true" outlineLevel="0" collapsed="false">
      <c r="B1775" s="25" t="s">
        <v>20</v>
      </c>
      <c r="C1775" s="25"/>
      <c r="D1775" s="25"/>
      <c r="E1775" s="25"/>
      <c r="F1775" s="25"/>
    </row>
    <row r="1776" customFormat="false" ht="36" hidden="true" customHeight="true" outlineLevel="0" collapsed="false">
      <c r="B1776" s="26" t="str">
        <f aca="false">IF(Items!$C$65="","",Items!$C$65)</f>
        <v/>
      </c>
      <c r="C1776" s="26"/>
      <c r="D1776" s="26"/>
      <c r="E1776" s="26"/>
      <c r="F1776" s="26"/>
    </row>
    <row r="1777" customFormat="false" ht="6" hidden="true" customHeight="true" outlineLevel="0" collapsed="false"/>
    <row r="1778" customFormat="false" ht="13.5" hidden="true" customHeight="true" outlineLevel="0" collapsed="false">
      <c r="B1778" s="25" t="s">
        <v>33</v>
      </c>
      <c r="C1778" s="25"/>
      <c r="D1778" s="25" t="s">
        <v>22</v>
      </c>
      <c r="E1778" s="25"/>
      <c r="F1778" s="25"/>
    </row>
    <row r="1779" customFormat="false" ht="24" hidden="true" customHeight="true" outlineLevel="0" collapsed="false">
      <c r="B1779" s="27" t="str">
        <f aca="false">IF(Items!$D$65="","",Items!$D$65)</f>
        <v/>
      </c>
      <c r="C1779" s="27"/>
      <c r="D1779" s="28" t="str">
        <f aca="false">IF(Items!$E$65="","",Items!$E$65)</f>
        <v/>
      </c>
      <c r="E1779" s="28"/>
      <c r="F1779" s="28"/>
    </row>
    <row r="1780" customFormat="false" ht="6" hidden="true" customHeight="true" outlineLevel="0" collapsed="false"/>
    <row r="1781" customFormat="false" ht="13.5" hidden="true" customHeight="true" outlineLevel="0" collapsed="false">
      <c r="B1781" s="3" t="s">
        <v>34</v>
      </c>
      <c r="C1781" s="3"/>
      <c r="D1781" s="3"/>
      <c r="E1781" s="3"/>
      <c r="F1781" s="3"/>
    </row>
    <row r="1782" customFormat="false" ht="6" hidden="true" customHeight="true" outlineLevel="0" collapsed="false"/>
    <row r="1783" customFormat="false" ht="21.75" hidden="true" customHeight="true" outlineLevel="0" collapsed="false">
      <c r="B1783" s="12" t="s">
        <v>19</v>
      </c>
      <c r="C1783" s="12" t="s">
        <v>35</v>
      </c>
      <c r="D1783" s="12" t="s">
        <v>36</v>
      </c>
      <c r="E1783" s="12"/>
      <c r="F1783" s="12" t="s">
        <v>37</v>
      </c>
    </row>
    <row r="1784" customFormat="false" ht="21.75" hidden="true" customHeight="true" outlineLevel="0" collapsed="false">
      <c r="B1784" s="15" t="n">
        <v>1</v>
      </c>
      <c r="C1784" s="29" t="str">
        <f aca="false">IF(Items!$D$65="","",ROUND(Items!$D$65*(0.1+(1-1)/11*0.9),0))</f>
        <v/>
      </c>
      <c r="D1784" s="30"/>
      <c r="E1784" s="30"/>
      <c r="F1784" s="30"/>
    </row>
    <row r="1785" customFormat="false" ht="21.75" hidden="true" customHeight="true" outlineLevel="0" collapsed="false">
      <c r="B1785" s="31" t="n">
        <v>2</v>
      </c>
      <c r="C1785" s="32" t="str">
        <f aca="false">IF(Items!$D$65="","",ROUND(Items!$D$65*(0.1+(2-1)/11*0.9),0))</f>
        <v/>
      </c>
      <c r="D1785" s="33"/>
      <c r="E1785" s="33"/>
      <c r="F1785" s="33"/>
    </row>
    <row r="1786" customFormat="false" ht="21.75" hidden="true" customHeight="true" outlineLevel="0" collapsed="false">
      <c r="B1786" s="15" t="n">
        <v>3</v>
      </c>
      <c r="C1786" s="29" t="str">
        <f aca="false">IF(Items!$D$65="","",ROUND(Items!$D$65*(0.1+(3-1)/11*0.9),0))</f>
        <v/>
      </c>
      <c r="D1786" s="30"/>
      <c r="E1786" s="30"/>
      <c r="F1786" s="30"/>
    </row>
    <row r="1787" customFormat="false" ht="21.75" hidden="true" customHeight="true" outlineLevel="0" collapsed="false">
      <c r="B1787" s="31" t="n">
        <v>4</v>
      </c>
      <c r="C1787" s="32" t="str">
        <f aca="false">IF(Items!$D$65="","",ROUND(Items!$D$65*(0.1+(4-1)/11*0.9),0))</f>
        <v/>
      </c>
      <c r="D1787" s="33"/>
      <c r="E1787" s="33"/>
      <c r="F1787" s="33"/>
    </row>
    <row r="1788" customFormat="false" ht="21.75" hidden="true" customHeight="true" outlineLevel="0" collapsed="false">
      <c r="B1788" s="15" t="n">
        <v>5</v>
      </c>
      <c r="C1788" s="29" t="str">
        <f aca="false">IF(Items!$D$65="","",ROUND(Items!$D$65*(0.1+(5-1)/11*0.9),0))</f>
        <v/>
      </c>
      <c r="D1788" s="30"/>
      <c r="E1788" s="30"/>
      <c r="F1788" s="30"/>
    </row>
    <row r="1789" customFormat="false" ht="21.75" hidden="true" customHeight="true" outlineLevel="0" collapsed="false">
      <c r="B1789" s="31" t="n">
        <v>6</v>
      </c>
      <c r="C1789" s="32" t="str">
        <f aca="false">IF(Items!$D$65="","",ROUND(Items!$D$65*(0.1+(6-1)/11*0.9),0))</f>
        <v/>
      </c>
      <c r="D1789" s="33"/>
      <c r="E1789" s="33"/>
      <c r="F1789" s="33"/>
    </row>
    <row r="1790" customFormat="false" ht="21.75" hidden="true" customHeight="true" outlineLevel="0" collapsed="false">
      <c r="B1790" s="15" t="n">
        <v>7</v>
      </c>
      <c r="C1790" s="29" t="str">
        <f aca="false">IF(Items!$D$65="","",ROUND(Items!$D$65*(0.1+(7-1)/11*0.9),0))</f>
        <v/>
      </c>
      <c r="D1790" s="30"/>
      <c r="E1790" s="30"/>
      <c r="F1790" s="30"/>
    </row>
    <row r="1791" customFormat="false" ht="21.75" hidden="true" customHeight="true" outlineLevel="0" collapsed="false">
      <c r="B1791" s="31" t="n">
        <v>8</v>
      </c>
      <c r="C1791" s="32" t="str">
        <f aca="false">IF(Items!$D$65="","",ROUND(Items!$D$65*(0.1+(8-1)/11*0.9),0))</f>
        <v/>
      </c>
      <c r="D1791" s="33"/>
      <c r="E1791" s="33"/>
      <c r="F1791" s="33"/>
    </row>
    <row r="1792" customFormat="false" ht="21.75" hidden="true" customHeight="true" outlineLevel="0" collapsed="false">
      <c r="B1792" s="15" t="n">
        <v>9</v>
      </c>
      <c r="C1792" s="29" t="str">
        <f aca="false">IF(Items!$D$65="","",ROUND(Items!$D$65*(0.1+(9-1)/11*0.9),0))</f>
        <v/>
      </c>
      <c r="D1792" s="30"/>
      <c r="E1792" s="30"/>
      <c r="F1792" s="30"/>
    </row>
    <row r="1793" customFormat="false" ht="21.75" hidden="true" customHeight="true" outlineLevel="0" collapsed="false">
      <c r="B1793" s="31" t="n">
        <v>10</v>
      </c>
      <c r="C1793" s="32" t="str">
        <f aca="false">IF(Items!$D$65="","",ROUND(Items!$D$65*(0.1+(10-1)/11*0.9),0))</f>
        <v/>
      </c>
      <c r="D1793" s="33"/>
      <c r="E1793" s="33"/>
      <c r="F1793" s="33"/>
    </row>
    <row r="1794" customFormat="false" ht="21.75" hidden="true" customHeight="true" outlineLevel="0" collapsed="false">
      <c r="B1794" s="15" t="n">
        <v>11</v>
      </c>
      <c r="C1794" s="29" t="str">
        <f aca="false">IF(Items!$D$65="","",ROUND(Items!$D$65*(0.1+(11-1)/11*0.9),0))</f>
        <v/>
      </c>
      <c r="D1794" s="30"/>
      <c r="E1794" s="30"/>
      <c r="F1794" s="30"/>
    </row>
    <row r="1795" customFormat="false" ht="21.75" hidden="true" customHeight="true" outlineLevel="0" collapsed="false">
      <c r="B1795" s="31" t="n">
        <v>12</v>
      </c>
      <c r="C1795" s="32" t="str">
        <f aca="false">IF(Items!$D$65="","",ROUND(Items!$D$65*(0.1+(12-1)/11*0.9),0))</f>
        <v/>
      </c>
      <c r="D1795" s="33"/>
      <c r="E1795" s="33"/>
      <c r="F1795" s="33"/>
    </row>
    <row r="1796" customFormat="false" ht="25.5" hidden="true" customHeight="true" outlineLevel="0" collapsed="false">
      <c r="B1796" s="34" t="s">
        <v>38</v>
      </c>
      <c r="C1796" s="35" t="str">
        <f aca="false">IF(Items!$D$65="","",ROUND(Items!$D$65*Setup!$C$14,0))</f>
        <v/>
      </c>
      <c r="D1796" s="36"/>
      <c r="E1796" s="36"/>
      <c r="F1796" s="36"/>
    </row>
    <row r="1797" customFormat="false" ht="6" hidden="true" customHeight="true" outlineLevel="0" collapsed="false"/>
    <row r="1798" customFormat="false" ht="12" hidden="true" customHeight="true" outlineLevel="0" collapsed="false">
      <c r="B1798" s="37" t="s">
        <v>39</v>
      </c>
      <c r="C1798" s="37"/>
      <c r="D1798" s="37"/>
      <c r="E1798" s="37"/>
      <c r="F1798" s="37"/>
    </row>
    <row r="1799" customFormat="false" ht="21.75" hidden="true" customHeight="true" outlineLevel="0" collapsed="false">
      <c r="B1799" s="38" t="s">
        <v>40</v>
      </c>
      <c r="C1799" s="38"/>
      <c r="D1799" s="38"/>
      <c r="E1799" s="38"/>
      <c r="F1799" s="38"/>
    </row>
    <row r="1800" customFormat="false" ht="6" hidden="true" customHeight="true" outlineLevel="0" collapsed="false"/>
    <row r="1801" customFormat="false" ht="30" hidden="true" customHeight="true" outlineLevel="0" collapsed="false">
      <c r="B1801" s="22" t="s">
        <v>29</v>
      </c>
      <c r="C1801" s="22"/>
      <c r="D1801" s="22"/>
      <c r="E1801" s="22"/>
      <c r="F1801" s="22"/>
    </row>
    <row r="1802" customFormat="false" ht="21.75" hidden="true" customHeight="true" outlineLevel="0" collapsed="false">
      <c r="B1802" s="23" t="s">
        <v>30</v>
      </c>
      <c r="C1802" s="24" t="str">
        <f aca="false">Setup!$C$5</f>
        <v>Your Event Name Here</v>
      </c>
      <c r="D1802" s="24"/>
      <c r="E1802" s="24"/>
      <c r="F1802" s="24"/>
    </row>
    <row r="1803" customFormat="false" ht="21.75" hidden="true" customHeight="true" outlineLevel="0" collapsed="false">
      <c r="B1803" s="23" t="s">
        <v>31</v>
      </c>
      <c r="C1803" s="24" t="str">
        <f aca="false">Setup!$C$7</f>
        <v>Event Date</v>
      </c>
      <c r="D1803" s="23" t="s">
        <v>32</v>
      </c>
      <c r="E1803" s="24" t="str">
        <f aca="false">Setup!$C$9</f>
        <v>Event Location</v>
      </c>
      <c r="F1803" s="24"/>
    </row>
    <row r="1804" customFormat="false" ht="6" hidden="true" customHeight="true" outlineLevel="0" collapsed="false"/>
    <row r="1805" customFormat="false" ht="13.5" hidden="true" customHeight="true" outlineLevel="0" collapsed="false">
      <c r="B1805" s="25" t="s">
        <v>20</v>
      </c>
      <c r="C1805" s="25"/>
      <c r="D1805" s="25"/>
      <c r="E1805" s="25"/>
      <c r="F1805" s="25"/>
    </row>
    <row r="1806" customFormat="false" ht="36" hidden="true" customHeight="true" outlineLevel="0" collapsed="false">
      <c r="B1806" s="26" t="str">
        <f aca="false">IF(Items!$C$66="","",Items!$C$66)</f>
        <v/>
      </c>
      <c r="C1806" s="26"/>
      <c r="D1806" s="26"/>
      <c r="E1806" s="26"/>
      <c r="F1806" s="26"/>
    </row>
    <row r="1807" customFormat="false" ht="6" hidden="true" customHeight="true" outlineLevel="0" collapsed="false"/>
    <row r="1808" customFormat="false" ht="13.5" hidden="true" customHeight="true" outlineLevel="0" collapsed="false">
      <c r="B1808" s="25" t="s">
        <v>33</v>
      </c>
      <c r="C1808" s="25"/>
      <c r="D1808" s="25" t="s">
        <v>22</v>
      </c>
      <c r="E1808" s="25"/>
      <c r="F1808" s="25"/>
    </row>
    <row r="1809" customFormat="false" ht="24" hidden="true" customHeight="true" outlineLevel="0" collapsed="false">
      <c r="B1809" s="27" t="str">
        <f aca="false">IF(Items!$D$66="","",Items!$D$66)</f>
        <v/>
      </c>
      <c r="C1809" s="27"/>
      <c r="D1809" s="28" t="str">
        <f aca="false">IF(Items!$E$66="","",Items!$E$66)</f>
        <v/>
      </c>
      <c r="E1809" s="28"/>
      <c r="F1809" s="28"/>
    </row>
    <row r="1810" customFormat="false" ht="6" hidden="true" customHeight="true" outlineLevel="0" collapsed="false"/>
    <row r="1811" customFormat="false" ht="13.5" hidden="true" customHeight="true" outlineLevel="0" collapsed="false">
      <c r="B1811" s="3" t="s">
        <v>34</v>
      </c>
      <c r="C1811" s="3"/>
      <c r="D1811" s="3"/>
      <c r="E1811" s="3"/>
      <c r="F1811" s="3"/>
    </row>
    <row r="1812" customFormat="false" ht="6" hidden="true" customHeight="true" outlineLevel="0" collapsed="false"/>
    <row r="1813" customFormat="false" ht="21.75" hidden="true" customHeight="true" outlineLevel="0" collapsed="false">
      <c r="B1813" s="12" t="s">
        <v>19</v>
      </c>
      <c r="C1813" s="12" t="s">
        <v>35</v>
      </c>
      <c r="D1813" s="12" t="s">
        <v>36</v>
      </c>
      <c r="E1813" s="12"/>
      <c r="F1813" s="12" t="s">
        <v>37</v>
      </c>
    </row>
    <row r="1814" customFormat="false" ht="21.75" hidden="true" customHeight="true" outlineLevel="0" collapsed="false">
      <c r="B1814" s="15" t="n">
        <v>1</v>
      </c>
      <c r="C1814" s="29" t="str">
        <f aca="false">IF(Items!$D$66="","",ROUND(Items!$D$66*(0.1+(1-1)/11*0.9),0))</f>
        <v/>
      </c>
      <c r="D1814" s="30"/>
      <c r="E1814" s="30"/>
      <c r="F1814" s="30"/>
    </row>
    <row r="1815" customFormat="false" ht="21.75" hidden="true" customHeight="true" outlineLevel="0" collapsed="false">
      <c r="B1815" s="31" t="n">
        <v>2</v>
      </c>
      <c r="C1815" s="32" t="str">
        <f aca="false">IF(Items!$D$66="","",ROUND(Items!$D$66*(0.1+(2-1)/11*0.9),0))</f>
        <v/>
      </c>
      <c r="D1815" s="33"/>
      <c r="E1815" s="33"/>
      <c r="F1815" s="33"/>
    </row>
    <row r="1816" customFormat="false" ht="21.75" hidden="true" customHeight="true" outlineLevel="0" collapsed="false">
      <c r="B1816" s="15" t="n">
        <v>3</v>
      </c>
      <c r="C1816" s="29" t="str">
        <f aca="false">IF(Items!$D$66="","",ROUND(Items!$D$66*(0.1+(3-1)/11*0.9),0))</f>
        <v/>
      </c>
      <c r="D1816" s="30"/>
      <c r="E1816" s="30"/>
      <c r="F1816" s="30"/>
    </row>
    <row r="1817" customFormat="false" ht="21.75" hidden="true" customHeight="true" outlineLevel="0" collapsed="false">
      <c r="B1817" s="31" t="n">
        <v>4</v>
      </c>
      <c r="C1817" s="32" t="str">
        <f aca="false">IF(Items!$D$66="","",ROUND(Items!$D$66*(0.1+(4-1)/11*0.9),0))</f>
        <v/>
      </c>
      <c r="D1817" s="33"/>
      <c r="E1817" s="33"/>
      <c r="F1817" s="33"/>
    </row>
    <row r="1818" customFormat="false" ht="21.75" hidden="true" customHeight="true" outlineLevel="0" collapsed="false">
      <c r="B1818" s="15" t="n">
        <v>5</v>
      </c>
      <c r="C1818" s="29" t="str">
        <f aca="false">IF(Items!$D$66="","",ROUND(Items!$D$66*(0.1+(5-1)/11*0.9),0))</f>
        <v/>
      </c>
      <c r="D1818" s="30"/>
      <c r="E1818" s="30"/>
      <c r="F1818" s="30"/>
    </row>
    <row r="1819" customFormat="false" ht="21.75" hidden="true" customHeight="true" outlineLevel="0" collapsed="false">
      <c r="B1819" s="31" t="n">
        <v>6</v>
      </c>
      <c r="C1819" s="32" t="str">
        <f aca="false">IF(Items!$D$66="","",ROUND(Items!$D$66*(0.1+(6-1)/11*0.9),0))</f>
        <v/>
      </c>
      <c r="D1819" s="33"/>
      <c r="E1819" s="33"/>
      <c r="F1819" s="33"/>
    </row>
    <row r="1820" customFormat="false" ht="21.75" hidden="true" customHeight="true" outlineLevel="0" collapsed="false">
      <c r="B1820" s="15" t="n">
        <v>7</v>
      </c>
      <c r="C1820" s="29" t="str">
        <f aca="false">IF(Items!$D$66="","",ROUND(Items!$D$66*(0.1+(7-1)/11*0.9),0))</f>
        <v/>
      </c>
      <c r="D1820" s="30"/>
      <c r="E1820" s="30"/>
      <c r="F1820" s="30"/>
    </row>
    <row r="1821" customFormat="false" ht="21.75" hidden="true" customHeight="true" outlineLevel="0" collapsed="false">
      <c r="B1821" s="31" t="n">
        <v>8</v>
      </c>
      <c r="C1821" s="32" t="str">
        <f aca="false">IF(Items!$D$66="","",ROUND(Items!$D$66*(0.1+(8-1)/11*0.9),0))</f>
        <v/>
      </c>
      <c r="D1821" s="33"/>
      <c r="E1821" s="33"/>
      <c r="F1821" s="33"/>
    </row>
    <row r="1822" customFormat="false" ht="21.75" hidden="true" customHeight="true" outlineLevel="0" collapsed="false">
      <c r="B1822" s="15" t="n">
        <v>9</v>
      </c>
      <c r="C1822" s="29" t="str">
        <f aca="false">IF(Items!$D$66="","",ROUND(Items!$D$66*(0.1+(9-1)/11*0.9),0))</f>
        <v/>
      </c>
      <c r="D1822" s="30"/>
      <c r="E1822" s="30"/>
      <c r="F1822" s="30"/>
    </row>
    <row r="1823" customFormat="false" ht="21.75" hidden="true" customHeight="true" outlineLevel="0" collapsed="false">
      <c r="B1823" s="31" t="n">
        <v>10</v>
      </c>
      <c r="C1823" s="32" t="str">
        <f aca="false">IF(Items!$D$66="","",ROUND(Items!$D$66*(0.1+(10-1)/11*0.9),0))</f>
        <v/>
      </c>
      <c r="D1823" s="33"/>
      <c r="E1823" s="33"/>
      <c r="F1823" s="33"/>
    </row>
    <row r="1824" customFormat="false" ht="21.75" hidden="true" customHeight="true" outlineLevel="0" collapsed="false">
      <c r="B1824" s="15" t="n">
        <v>11</v>
      </c>
      <c r="C1824" s="29" t="str">
        <f aca="false">IF(Items!$D$66="","",ROUND(Items!$D$66*(0.1+(11-1)/11*0.9),0))</f>
        <v/>
      </c>
      <c r="D1824" s="30"/>
      <c r="E1824" s="30"/>
      <c r="F1824" s="30"/>
    </row>
    <row r="1825" customFormat="false" ht="21.75" hidden="true" customHeight="true" outlineLevel="0" collapsed="false">
      <c r="B1825" s="31" t="n">
        <v>12</v>
      </c>
      <c r="C1825" s="32" t="str">
        <f aca="false">IF(Items!$D$66="","",ROUND(Items!$D$66*(0.1+(12-1)/11*0.9),0))</f>
        <v/>
      </c>
      <c r="D1825" s="33"/>
      <c r="E1825" s="33"/>
      <c r="F1825" s="33"/>
    </row>
    <row r="1826" customFormat="false" ht="25.5" hidden="true" customHeight="true" outlineLevel="0" collapsed="false">
      <c r="B1826" s="34" t="s">
        <v>38</v>
      </c>
      <c r="C1826" s="35" t="str">
        <f aca="false">IF(Items!$D$66="","",ROUND(Items!$D$66*Setup!$C$14,0))</f>
        <v/>
      </c>
      <c r="D1826" s="36"/>
      <c r="E1826" s="36"/>
      <c r="F1826" s="36"/>
    </row>
    <row r="1827" customFormat="false" ht="6" hidden="true" customHeight="true" outlineLevel="0" collapsed="false"/>
    <row r="1828" customFormat="false" ht="12" hidden="true" customHeight="true" outlineLevel="0" collapsed="false">
      <c r="B1828" s="37" t="s">
        <v>39</v>
      </c>
      <c r="C1828" s="37"/>
      <c r="D1828" s="37"/>
      <c r="E1828" s="37"/>
      <c r="F1828" s="37"/>
    </row>
    <row r="1829" customFormat="false" ht="21.75" hidden="true" customHeight="true" outlineLevel="0" collapsed="false">
      <c r="B1829" s="38" t="s">
        <v>40</v>
      </c>
      <c r="C1829" s="38"/>
      <c r="D1829" s="38"/>
      <c r="E1829" s="38"/>
      <c r="F1829" s="38"/>
    </row>
    <row r="1830" customFormat="false" ht="6" hidden="true" customHeight="true" outlineLevel="0" collapsed="false"/>
    <row r="1831" customFormat="false" ht="30" hidden="true" customHeight="true" outlineLevel="0" collapsed="false">
      <c r="B1831" s="22" t="s">
        <v>29</v>
      </c>
      <c r="C1831" s="22"/>
      <c r="D1831" s="22"/>
      <c r="E1831" s="22"/>
      <c r="F1831" s="22"/>
    </row>
    <row r="1832" customFormat="false" ht="21.75" hidden="true" customHeight="true" outlineLevel="0" collapsed="false">
      <c r="B1832" s="23" t="s">
        <v>30</v>
      </c>
      <c r="C1832" s="24" t="str">
        <f aca="false">Setup!$C$5</f>
        <v>Your Event Name Here</v>
      </c>
      <c r="D1832" s="24"/>
      <c r="E1832" s="24"/>
      <c r="F1832" s="24"/>
    </row>
    <row r="1833" customFormat="false" ht="21.75" hidden="true" customHeight="true" outlineLevel="0" collapsed="false">
      <c r="B1833" s="23" t="s">
        <v>31</v>
      </c>
      <c r="C1833" s="24" t="str">
        <f aca="false">Setup!$C$7</f>
        <v>Event Date</v>
      </c>
      <c r="D1833" s="23" t="s">
        <v>32</v>
      </c>
      <c r="E1833" s="24" t="str">
        <f aca="false">Setup!$C$9</f>
        <v>Event Location</v>
      </c>
      <c r="F1833" s="24"/>
    </row>
    <row r="1834" customFormat="false" ht="6" hidden="true" customHeight="true" outlineLevel="0" collapsed="false"/>
    <row r="1835" customFormat="false" ht="13.5" hidden="true" customHeight="true" outlineLevel="0" collapsed="false">
      <c r="B1835" s="25" t="s">
        <v>20</v>
      </c>
      <c r="C1835" s="25"/>
      <c r="D1835" s="25"/>
      <c r="E1835" s="25"/>
      <c r="F1835" s="25"/>
    </row>
    <row r="1836" customFormat="false" ht="36" hidden="true" customHeight="true" outlineLevel="0" collapsed="false">
      <c r="B1836" s="26" t="str">
        <f aca="false">IF(Items!$C$67="","",Items!$C$67)</f>
        <v/>
      </c>
      <c r="C1836" s="26"/>
      <c r="D1836" s="26"/>
      <c r="E1836" s="26"/>
      <c r="F1836" s="26"/>
    </row>
    <row r="1837" customFormat="false" ht="6" hidden="true" customHeight="true" outlineLevel="0" collapsed="false"/>
    <row r="1838" customFormat="false" ht="13.5" hidden="true" customHeight="true" outlineLevel="0" collapsed="false">
      <c r="B1838" s="25" t="s">
        <v>33</v>
      </c>
      <c r="C1838" s="25"/>
      <c r="D1838" s="25" t="s">
        <v>22</v>
      </c>
      <c r="E1838" s="25"/>
      <c r="F1838" s="25"/>
    </row>
    <row r="1839" customFormat="false" ht="24" hidden="true" customHeight="true" outlineLevel="0" collapsed="false">
      <c r="B1839" s="27" t="str">
        <f aca="false">IF(Items!$D$67="","",Items!$D$67)</f>
        <v/>
      </c>
      <c r="C1839" s="27"/>
      <c r="D1839" s="28" t="str">
        <f aca="false">IF(Items!$E$67="","",Items!$E$67)</f>
        <v/>
      </c>
      <c r="E1839" s="28"/>
      <c r="F1839" s="28"/>
    </row>
    <row r="1840" customFormat="false" ht="6" hidden="true" customHeight="true" outlineLevel="0" collapsed="false"/>
    <row r="1841" customFormat="false" ht="13.5" hidden="true" customHeight="true" outlineLevel="0" collapsed="false">
      <c r="B1841" s="3" t="s">
        <v>34</v>
      </c>
      <c r="C1841" s="3"/>
      <c r="D1841" s="3"/>
      <c r="E1841" s="3"/>
      <c r="F1841" s="3"/>
    </row>
    <row r="1842" customFormat="false" ht="6" hidden="true" customHeight="true" outlineLevel="0" collapsed="false"/>
    <row r="1843" customFormat="false" ht="21.75" hidden="true" customHeight="true" outlineLevel="0" collapsed="false">
      <c r="B1843" s="12" t="s">
        <v>19</v>
      </c>
      <c r="C1843" s="12" t="s">
        <v>35</v>
      </c>
      <c r="D1843" s="12" t="s">
        <v>36</v>
      </c>
      <c r="E1843" s="12"/>
      <c r="F1843" s="12" t="s">
        <v>37</v>
      </c>
    </row>
    <row r="1844" customFormat="false" ht="21.75" hidden="true" customHeight="true" outlineLevel="0" collapsed="false">
      <c r="B1844" s="15" t="n">
        <v>1</v>
      </c>
      <c r="C1844" s="29" t="str">
        <f aca="false">IF(Items!$D$67="","",ROUND(Items!$D$67*(0.1+(1-1)/11*0.9),0))</f>
        <v/>
      </c>
      <c r="D1844" s="30"/>
      <c r="E1844" s="30"/>
      <c r="F1844" s="30"/>
    </row>
    <row r="1845" customFormat="false" ht="21.75" hidden="true" customHeight="true" outlineLevel="0" collapsed="false">
      <c r="B1845" s="31" t="n">
        <v>2</v>
      </c>
      <c r="C1845" s="32" t="str">
        <f aca="false">IF(Items!$D$67="","",ROUND(Items!$D$67*(0.1+(2-1)/11*0.9),0))</f>
        <v/>
      </c>
      <c r="D1845" s="33"/>
      <c r="E1845" s="33"/>
      <c r="F1845" s="33"/>
    </row>
    <row r="1846" customFormat="false" ht="21.75" hidden="true" customHeight="true" outlineLevel="0" collapsed="false">
      <c r="B1846" s="15" t="n">
        <v>3</v>
      </c>
      <c r="C1846" s="29" t="str">
        <f aca="false">IF(Items!$D$67="","",ROUND(Items!$D$67*(0.1+(3-1)/11*0.9),0))</f>
        <v/>
      </c>
      <c r="D1846" s="30"/>
      <c r="E1846" s="30"/>
      <c r="F1846" s="30"/>
    </row>
    <row r="1847" customFormat="false" ht="21.75" hidden="true" customHeight="true" outlineLevel="0" collapsed="false">
      <c r="B1847" s="31" t="n">
        <v>4</v>
      </c>
      <c r="C1847" s="32" t="str">
        <f aca="false">IF(Items!$D$67="","",ROUND(Items!$D$67*(0.1+(4-1)/11*0.9),0))</f>
        <v/>
      </c>
      <c r="D1847" s="33"/>
      <c r="E1847" s="33"/>
      <c r="F1847" s="33"/>
    </row>
    <row r="1848" customFormat="false" ht="21.75" hidden="true" customHeight="true" outlineLevel="0" collapsed="false">
      <c r="B1848" s="15" t="n">
        <v>5</v>
      </c>
      <c r="C1848" s="29" t="str">
        <f aca="false">IF(Items!$D$67="","",ROUND(Items!$D$67*(0.1+(5-1)/11*0.9),0))</f>
        <v/>
      </c>
      <c r="D1848" s="30"/>
      <c r="E1848" s="30"/>
      <c r="F1848" s="30"/>
    </row>
    <row r="1849" customFormat="false" ht="21.75" hidden="true" customHeight="true" outlineLevel="0" collapsed="false">
      <c r="B1849" s="31" t="n">
        <v>6</v>
      </c>
      <c r="C1849" s="32" t="str">
        <f aca="false">IF(Items!$D$67="","",ROUND(Items!$D$67*(0.1+(6-1)/11*0.9),0))</f>
        <v/>
      </c>
      <c r="D1849" s="33"/>
      <c r="E1849" s="33"/>
      <c r="F1849" s="33"/>
    </row>
    <row r="1850" customFormat="false" ht="21.75" hidden="true" customHeight="true" outlineLevel="0" collapsed="false">
      <c r="B1850" s="15" t="n">
        <v>7</v>
      </c>
      <c r="C1850" s="29" t="str">
        <f aca="false">IF(Items!$D$67="","",ROUND(Items!$D$67*(0.1+(7-1)/11*0.9),0))</f>
        <v/>
      </c>
      <c r="D1850" s="30"/>
      <c r="E1850" s="30"/>
      <c r="F1850" s="30"/>
    </row>
    <row r="1851" customFormat="false" ht="21.75" hidden="true" customHeight="true" outlineLevel="0" collapsed="false">
      <c r="B1851" s="31" t="n">
        <v>8</v>
      </c>
      <c r="C1851" s="32" t="str">
        <f aca="false">IF(Items!$D$67="","",ROUND(Items!$D$67*(0.1+(8-1)/11*0.9),0))</f>
        <v/>
      </c>
      <c r="D1851" s="33"/>
      <c r="E1851" s="33"/>
      <c r="F1851" s="33"/>
    </row>
    <row r="1852" customFormat="false" ht="21.75" hidden="true" customHeight="true" outlineLevel="0" collapsed="false">
      <c r="B1852" s="15" t="n">
        <v>9</v>
      </c>
      <c r="C1852" s="29" t="str">
        <f aca="false">IF(Items!$D$67="","",ROUND(Items!$D$67*(0.1+(9-1)/11*0.9),0))</f>
        <v/>
      </c>
      <c r="D1852" s="30"/>
      <c r="E1852" s="30"/>
      <c r="F1852" s="30"/>
    </row>
    <row r="1853" customFormat="false" ht="21.75" hidden="true" customHeight="true" outlineLevel="0" collapsed="false">
      <c r="B1853" s="31" t="n">
        <v>10</v>
      </c>
      <c r="C1853" s="32" t="str">
        <f aca="false">IF(Items!$D$67="","",ROUND(Items!$D$67*(0.1+(10-1)/11*0.9),0))</f>
        <v/>
      </c>
      <c r="D1853" s="33"/>
      <c r="E1853" s="33"/>
      <c r="F1853" s="33"/>
    </row>
    <row r="1854" customFormat="false" ht="21.75" hidden="true" customHeight="true" outlineLevel="0" collapsed="false">
      <c r="B1854" s="15" t="n">
        <v>11</v>
      </c>
      <c r="C1854" s="29" t="str">
        <f aca="false">IF(Items!$D$67="","",ROUND(Items!$D$67*(0.1+(11-1)/11*0.9),0))</f>
        <v/>
      </c>
      <c r="D1854" s="30"/>
      <c r="E1854" s="30"/>
      <c r="F1854" s="30"/>
    </row>
    <row r="1855" customFormat="false" ht="21.75" hidden="true" customHeight="true" outlineLevel="0" collapsed="false">
      <c r="B1855" s="31" t="n">
        <v>12</v>
      </c>
      <c r="C1855" s="32" t="str">
        <f aca="false">IF(Items!$D$67="","",ROUND(Items!$D$67*(0.1+(12-1)/11*0.9),0))</f>
        <v/>
      </c>
      <c r="D1855" s="33"/>
      <c r="E1855" s="33"/>
      <c r="F1855" s="33"/>
    </row>
    <row r="1856" customFormat="false" ht="25.5" hidden="true" customHeight="true" outlineLevel="0" collapsed="false">
      <c r="B1856" s="34" t="s">
        <v>38</v>
      </c>
      <c r="C1856" s="35" t="str">
        <f aca="false">IF(Items!$D$67="","",ROUND(Items!$D$67*Setup!$C$14,0))</f>
        <v/>
      </c>
      <c r="D1856" s="36"/>
      <c r="E1856" s="36"/>
      <c r="F1856" s="36"/>
    </row>
    <row r="1857" customFormat="false" ht="6" hidden="true" customHeight="true" outlineLevel="0" collapsed="false"/>
    <row r="1858" customFormat="false" ht="12" hidden="true" customHeight="true" outlineLevel="0" collapsed="false">
      <c r="B1858" s="37" t="s">
        <v>39</v>
      </c>
      <c r="C1858" s="37"/>
      <c r="D1858" s="37"/>
      <c r="E1858" s="37"/>
      <c r="F1858" s="37"/>
    </row>
    <row r="1859" customFormat="false" ht="21.75" hidden="true" customHeight="true" outlineLevel="0" collapsed="false">
      <c r="B1859" s="38" t="s">
        <v>40</v>
      </c>
      <c r="C1859" s="38"/>
      <c r="D1859" s="38"/>
      <c r="E1859" s="38"/>
      <c r="F1859" s="38"/>
    </row>
    <row r="1860" customFormat="false" ht="6" hidden="true" customHeight="true" outlineLevel="0" collapsed="false"/>
    <row r="1861" customFormat="false" ht="30" hidden="true" customHeight="true" outlineLevel="0" collapsed="false">
      <c r="B1861" s="22" t="s">
        <v>29</v>
      </c>
      <c r="C1861" s="22"/>
      <c r="D1861" s="22"/>
      <c r="E1861" s="22"/>
      <c r="F1861" s="22"/>
    </row>
    <row r="1862" customFormat="false" ht="21.75" hidden="true" customHeight="true" outlineLevel="0" collapsed="false">
      <c r="B1862" s="23" t="s">
        <v>30</v>
      </c>
      <c r="C1862" s="24" t="str">
        <f aca="false">Setup!$C$5</f>
        <v>Your Event Name Here</v>
      </c>
      <c r="D1862" s="24"/>
      <c r="E1862" s="24"/>
      <c r="F1862" s="24"/>
    </row>
    <row r="1863" customFormat="false" ht="21.75" hidden="true" customHeight="true" outlineLevel="0" collapsed="false">
      <c r="B1863" s="23" t="s">
        <v>31</v>
      </c>
      <c r="C1863" s="24" t="str">
        <f aca="false">Setup!$C$7</f>
        <v>Event Date</v>
      </c>
      <c r="D1863" s="23" t="s">
        <v>32</v>
      </c>
      <c r="E1863" s="24" t="str">
        <f aca="false">Setup!$C$9</f>
        <v>Event Location</v>
      </c>
      <c r="F1863" s="24"/>
    </row>
    <row r="1864" customFormat="false" ht="6" hidden="true" customHeight="true" outlineLevel="0" collapsed="false"/>
    <row r="1865" customFormat="false" ht="13.5" hidden="true" customHeight="true" outlineLevel="0" collapsed="false">
      <c r="B1865" s="25" t="s">
        <v>20</v>
      </c>
      <c r="C1865" s="25"/>
      <c r="D1865" s="25"/>
      <c r="E1865" s="25"/>
      <c r="F1865" s="25"/>
    </row>
    <row r="1866" customFormat="false" ht="36" hidden="true" customHeight="true" outlineLevel="0" collapsed="false">
      <c r="B1866" s="26" t="str">
        <f aca="false">IF(Items!$C$68="","",Items!$C$68)</f>
        <v/>
      </c>
      <c r="C1866" s="26"/>
      <c r="D1866" s="26"/>
      <c r="E1866" s="26"/>
      <c r="F1866" s="26"/>
    </row>
    <row r="1867" customFormat="false" ht="6" hidden="true" customHeight="true" outlineLevel="0" collapsed="false"/>
    <row r="1868" customFormat="false" ht="13.5" hidden="true" customHeight="true" outlineLevel="0" collapsed="false">
      <c r="B1868" s="25" t="s">
        <v>33</v>
      </c>
      <c r="C1868" s="25"/>
      <c r="D1868" s="25" t="s">
        <v>22</v>
      </c>
      <c r="E1868" s="25"/>
      <c r="F1868" s="25"/>
    </row>
    <row r="1869" customFormat="false" ht="24" hidden="true" customHeight="true" outlineLevel="0" collapsed="false">
      <c r="B1869" s="27" t="str">
        <f aca="false">IF(Items!$D$68="","",Items!$D$68)</f>
        <v/>
      </c>
      <c r="C1869" s="27"/>
      <c r="D1869" s="28" t="str">
        <f aca="false">IF(Items!$E$68="","",Items!$E$68)</f>
        <v/>
      </c>
      <c r="E1869" s="28"/>
      <c r="F1869" s="28"/>
    </row>
    <row r="1870" customFormat="false" ht="6" hidden="true" customHeight="true" outlineLevel="0" collapsed="false"/>
    <row r="1871" customFormat="false" ht="13.5" hidden="true" customHeight="true" outlineLevel="0" collapsed="false">
      <c r="B1871" s="3" t="s">
        <v>34</v>
      </c>
      <c r="C1871" s="3"/>
      <c r="D1871" s="3"/>
      <c r="E1871" s="3"/>
      <c r="F1871" s="3"/>
    </row>
    <row r="1872" customFormat="false" ht="6" hidden="true" customHeight="true" outlineLevel="0" collapsed="false"/>
    <row r="1873" customFormat="false" ht="21.75" hidden="true" customHeight="true" outlineLevel="0" collapsed="false">
      <c r="B1873" s="12" t="s">
        <v>19</v>
      </c>
      <c r="C1873" s="12" t="s">
        <v>35</v>
      </c>
      <c r="D1873" s="12" t="s">
        <v>36</v>
      </c>
      <c r="E1873" s="12"/>
      <c r="F1873" s="12" t="s">
        <v>37</v>
      </c>
    </row>
    <row r="1874" customFormat="false" ht="21.75" hidden="true" customHeight="true" outlineLevel="0" collapsed="false">
      <c r="B1874" s="15" t="n">
        <v>1</v>
      </c>
      <c r="C1874" s="29" t="str">
        <f aca="false">IF(Items!$D$68="","",ROUND(Items!$D$68*(0.1+(1-1)/11*0.9),0))</f>
        <v/>
      </c>
      <c r="D1874" s="30"/>
      <c r="E1874" s="30"/>
      <c r="F1874" s="30"/>
    </row>
    <row r="1875" customFormat="false" ht="21.75" hidden="true" customHeight="true" outlineLevel="0" collapsed="false">
      <c r="B1875" s="31" t="n">
        <v>2</v>
      </c>
      <c r="C1875" s="32" t="str">
        <f aca="false">IF(Items!$D$68="","",ROUND(Items!$D$68*(0.1+(2-1)/11*0.9),0))</f>
        <v/>
      </c>
      <c r="D1875" s="33"/>
      <c r="E1875" s="33"/>
      <c r="F1875" s="33"/>
    </row>
    <row r="1876" customFormat="false" ht="21.75" hidden="true" customHeight="true" outlineLevel="0" collapsed="false">
      <c r="B1876" s="15" t="n">
        <v>3</v>
      </c>
      <c r="C1876" s="29" t="str">
        <f aca="false">IF(Items!$D$68="","",ROUND(Items!$D$68*(0.1+(3-1)/11*0.9),0))</f>
        <v/>
      </c>
      <c r="D1876" s="30"/>
      <c r="E1876" s="30"/>
      <c r="F1876" s="30"/>
    </row>
    <row r="1877" customFormat="false" ht="21.75" hidden="true" customHeight="true" outlineLevel="0" collapsed="false">
      <c r="B1877" s="31" t="n">
        <v>4</v>
      </c>
      <c r="C1877" s="32" t="str">
        <f aca="false">IF(Items!$D$68="","",ROUND(Items!$D$68*(0.1+(4-1)/11*0.9),0))</f>
        <v/>
      </c>
      <c r="D1877" s="33"/>
      <c r="E1877" s="33"/>
      <c r="F1877" s="33"/>
    </row>
    <row r="1878" customFormat="false" ht="21.75" hidden="true" customHeight="true" outlineLevel="0" collapsed="false">
      <c r="B1878" s="15" t="n">
        <v>5</v>
      </c>
      <c r="C1878" s="29" t="str">
        <f aca="false">IF(Items!$D$68="","",ROUND(Items!$D$68*(0.1+(5-1)/11*0.9),0))</f>
        <v/>
      </c>
      <c r="D1878" s="30"/>
      <c r="E1878" s="30"/>
      <c r="F1878" s="30"/>
    </row>
    <row r="1879" customFormat="false" ht="21.75" hidden="true" customHeight="true" outlineLevel="0" collapsed="false">
      <c r="B1879" s="31" t="n">
        <v>6</v>
      </c>
      <c r="C1879" s="32" t="str">
        <f aca="false">IF(Items!$D$68="","",ROUND(Items!$D$68*(0.1+(6-1)/11*0.9),0))</f>
        <v/>
      </c>
      <c r="D1879" s="33"/>
      <c r="E1879" s="33"/>
      <c r="F1879" s="33"/>
    </row>
    <row r="1880" customFormat="false" ht="21.75" hidden="true" customHeight="true" outlineLevel="0" collapsed="false">
      <c r="B1880" s="15" t="n">
        <v>7</v>
      </c>
      <c r="C1880" s="29" t="str">
        <f aca="false">IF(Items!$D$68="","",ROUND(Items!$D$68*(0.1+(7-1)/11*0.9),0))</f>
        <v/>
      </c>
      <c r="D1880" s="30"/>
      <c r="E1880" s="30"/>
      <c r="F1880" s="30"/>
    </row>
    <row r="1881" customFormat="false" ht="21.75" hidden="true" customHeight="true" outlineLevel="0" collapsed="false">
      <c r="B1881" s="31" t="n">
        <v>8</v>
      </c>
      <c r="C1881" s="32" t="str">
        <f aca="false">IF(Items!$D$68="","",ROUND(Items!$D$68*(0.1+(8-1)/11*0.9),0))</f>
        <v/>
      </c>
      <c r="D1881" s="33"/>
      <c r="E1881" s="33"/>
      <c r="F1881" s="33"/>
    </row>
    <row r="1882" customFormat="false" ht="21.75" hidden="true" customHeight="true" outlineLevel="0" collapsed="false">
      <c r="B1882" s="15" t="n">
        <v>9</v>
      </c>
      <c r="C1882" s="29" t="str">
        <f aca="false">IF(Items!$D$68="","",ROUND(Items!$D$68*(0.1+(9-1)/11*0.9),0))</f>
        <v/>
      </c>
      <c r="D1882" s="30"/>
      <c r="E1882" s="30"/>
      <c r="F1882" s="30"/>
    </row>
    <row r="1883" customFormat="false" ht="21.75" hidden="true" customHeight="true" outlineLevel="0" collapsed="false">
      <c r="B1883" s="31" t="n">
        <v>10</v>
      </c>
      <c r="C1883" s="32" t="str">
        <f aca="false">IF(Items!$D$68="","",ROUND(Items!$D$68*(0.1+(10-1)/11*0.9),0))</f>
        <v/>
      </c>
      <c r="D1883" s="33"/>
      <c r="E1883" s="33"/>
      <c r="F1883" s="33"/>
    </row>
    <row r="1884" customFormat="false" ht="21.75" hidden="true" customHeight="true" outlineLevel="0" collapsed="false">
      <c r="B1884" s="15" t="n">
        <v>11</v>
      </c>
      <c r="C1884" s="29" t="str">
        <f aca="false">IF(Items!$D$68="","",ROUND(Items!$D$68*(0.1+(11-1)/11*0.9),0))</f>
        <v/>
      </c>
      <c r="D1884" s="30"/>
      <c r="E1884" s="30"/>
      <c r="F1884" s="30"/>
    </row>
    <row r="1885" customFormat="false" ht="21.75" hidden="true" customHeight="true" outlineLevel="0" collapsed="false">
      <c r="B1885" s="31" t="n">
        <v>12</v>
      </c>
      <c r="C1885" s="32" t="str">
        <f aca="false">IF(Items!$D$68="","",ROUND(Items!$D$68*(0.1+(12-1)/11*0.9),0))</f>
        <v/>
      </c>
      <c r="D1885" s="33"/>
      <c r="E1885" s="33"/>
      <c r="F1885" s="33"/>
    </row>
    <row r="1886" customFormat="false" ht="25.5" hidden="true" customHeight="true" outlineLevel="0" collapsed="false">
      <c r="B1886" s="34" t="s">
        <v>38</v>
      </c>
      <c r="C1886" s="35" t="str">
        <f aca="false">IF(Items!$D$68="","",ROUND(Items!$D$68*Setup!$C$14,0))</f>
        <v/>
      </c>
      <c r="D1886" s="36"/>
      <c r="E1886" s="36"/>
      <c r="F1886" s="36"/>
    </row>
    <row r="1887" customFormat="false" ht="6" hidden="true" customHeight="true" outlineLevel="0" collapsed="false"/>
    <row r="1888" customFormat="false" ht="12" hidden="true" customHeight="true" outlineLevel="0" collapsed="false">
      <c r="B1888" s="37" t="s">
        <v>39</v>
      </c>
      <c r="C1888" s="37"/>
      <c r="D1888" s="37"/>
      <c r="E1888" s="37"/>
      <c r="F1888" s="37"/>
    </row>
    <row r="1889" customFormat="false" ht="21.75" hidden="true" customHeight="true" outlineLevel="0" collapsed="false">
      <c r="B1889" s="38" t="s">
        <v>40</v>
      </c>
      <c r="C1889" s="38"/>
      <c r="D1889" s="38"/>
      <c r="E1889" s="38"/>
      <c r="F1889" s="38"/>
    </row>
    <row r="1890" customFormat="false" ht="6" hidden="true" customHeight="true" outlineLevel="0" collapsed="false"/>
    <row r="1891" customFormat="false" ht="30" hidden="true" customHeight="true" outlineLevel="0" collapsed="false">
      <c r="B1891" s="22" t="s">
        <v>29</v>
      </c>
      <c r="C1891" s="22"/>
      <c r="D1891" s="22"/>
      <c r="E1891" s="22"/>
      <c r="F1891" s="22"/>
    </row>
    <row r="1892" customFormat="false" ht="21.75" hidden="true" customHeight="true" outlineLevel="0" collapsed="false">
      <c r="B1892" s="23" t="s">
        <v>30</v>
      </c>
      <c r="C1892" s="24" t="str">
        <f aca="false">Setup!$C$5</f>
        <v>Your Event Name Here</v>
      </c>
      <c r="D1892" s="24"/>
      <c r="E1892" s="24"/>
      <c r="F1892" s="24"/>
    </row>
    <row r="1893" customFormat="false" ht="21.75" hidden="true" customHeight="true" outlineLevel="0" collapsed="false">
      <c r="B1893" s="23" t="s">
        <v>31</v>
      </c>
      <c r="C1893" s="24" t="str">
        <f aca="false">Setup!$C$7</f>
        <v>Event Date</v>
      </c>
      <c r="D1893" s="23" t="s">
        <v>32</v>
      </c>
      <c r="E1893" s="24" t="str">
        <f aca="false">Setup!$C$9</f>
        <v>Event Location</v>
      </c>
      <c r="F1893" s="24"/>
    </row>
    <row r="1894" customFormat="false" ht="6" hidden="true" customHeight="true" outlineLevel="0" collapsed="false"/>
    <row r="1895" customFormat="false" ht="13.5" hidden="true" customHeight="true" outlineLevel="0" collapsed="false">
      <c r="B1895" s="25" t="s">
        <v>20</v>
      </c>
      <c r="C1895" s="25"/>
      <c r="D1895" s="25"/>
      <c r="E1895" s="25"/>
      <c r="F1895" s="25"/>
    </row>
    <row r="1896" customFormat="false" ht="36" hidden="true" customHeight="true" outlineLevel="0" collapsed="false">
      <c r="B1896" s="26" t="str">
        <f aca="false">IF(Items!$C$69="","",Items!$C$69)</f>
        <v/>
      </c>
      <c r="C1896" s="26"/>
      <c r="D1896" s="26"/>
      <c r="E1896" s="26"/>
      <c r="F1896" s="26"/>
    </row>
    <row r="1897" customFormat="false" ht="6" hidden="true" customHeight="true" outlineLevel="0" collapsed="false"/>
    <row r="1898" customFormat="false" ht="13.5" hidden="true" customHeight="true" outlineLevel="0" collapsed="false">
      <c r="B1898" s="25" t="s">
        <v>33</v>
      </c>
      <c r="C1898" s="25"/>
      <c r="D1898" s="25" t="s">
        <v>22</v>
      </c>
      <c r="E1898" s="25"/>
      <c r="F1898" s="25"/>
    </row>
    <row r="1899" customFormat="false" ht="24" hidden="true" customHeight="true" outlineLevel="0" collapsed="false">
      <c r="B1899" s="27" t="str">
        <f aca="false">IF(Items!$D$69="","",Items!$D$69)</f>
        <v/>
      </c>
      <c r="C1899" s="27"/>
      <c r="D1899" s="28" t="str">
        <f aca="false">IF(Items!$E$69="","",Items!$E$69)</f>
        <v/>
      </c>
      <c r="E1899" s="28"/>
      <c r="F1899" s="28"/>
    </row>
    <row r="1900" customFormat="false" ht="6" hidden="true" customHeight="true" outlineLevel="0" collapsed="false"/>
    <row r="1901" customFormat="false" ht="13.5" hidden="true" customHeight="true" outlineLevel="0" collapsed="false">
      <c r="B1901" s="3" t="s">
        <v>34</v>
      </c>
      <c r="C1901" s="3"/>
      <c r="D1901" s="3"/>
      <c r="E1901" s="3"/>
      <c r="F1901" s="3"/>
    </row>
    <row r="1902" customFormat="false" ht="6" hidden="true" customHeight="true" outlineLevel="0" collapsed="false"/>
    <row r="1903" customFormat="false" ht="21.75" hidden="true" customHeight="true" outlineLevel="0" collapsed="false">
      <c r="B1903" s="12" t="s">
        <v>19</v>
      </c>
      <c r="C1903" s="12" t="s">
        <v>35</v>
      </c>
      <c r="D1903" s="12" t="s">
        <v>36</v>
      </c>
      <c r="E1903" s="12"/>
      <c r="F1903" s="12" t="s">
        <v>37</v>
      </c>
    </row>
    <row r="1904" customFormat="false" ht="21.75" hidden="true" customHeight="true" outlineLevel="0" collapsed="false">
      <c r="B1904" s="15" t="n">
        <v>1</v>
      </c>
      <c r="C1904" s="29" t="str">
        <f aca="false">IF(Items!$D$69="","",ROUND(Items!$D$69*(0.1+(1-1)/11*0.9),0))</f>
        <v/>
      </c>
      <c r="D1904" s="30"/>
      <c r="E1904" s="30"/>
      <c r="F1904" s="30"/>
    </row>
    <row r="1905" customFormat="false" ht="21.75" hidden="true" customHeight="true" outlineLevel="0" collapsed="false">
      <c r="B1905" s="31" t="n">
        <v>2</v>
      </c>
      <c r="C1905" s="32" t="str">
        <f aca="false">IF(Items!$D$69="","",ROUND(Items!$D$69*(0.1+(2-1)/11*0.9),0))</f>
        <v/>
      </c>
      <c r="D1905" s="33"/>
      <c r="E1905" s="33"/>
      <c r="F1905" s="33"/>
    </row>
    <row r="1906" customFormat="false" ht="21.75" hidden="true" customHeight="true" outlineLevel="0" collapsed="false">
      <c r="B1906" s="15" t="n">
        <v>3</v>
      </c>
      <c r="C1906" s="29" t="str">
        <f aca="false">IF(Items!$D$69="","",ROUND(Items!$D$69*(0.1+(3-1)/11*0.9),0))</f>
        <v/>
      </c>
      <c r="D1906" s="30"/>
      <c r="E1906" s="30"/>
      <c r="F1906" s="30"/>
    </row>
    <row r="1907" customFormat="false" ht="21.75" hidden="true" customHeight="true" outlineLevel="0" collapsed="false">
      <c r="B1907" s="31" t="n">
        <v>4</v>
      </c>
      <c r="C1907" s="32" t="str">
        <f aca="false">IF(Items!$D$69="","",ROUND(Items!$D$69*(0.1+(4-1)/11*0.9),0))</f>
        <v/>
      </c>
      <c r="D1907" s="33"/>
      <c r="E1907" s="33"/>
      <c r="F1907" s="33"/>
    </row>
    <row r="1908" customFormat="false" ht="21.75" hidden="true" customHeight="true" outlineLevel="0" collapsed="false">
      <c r="B1908" s="15" t="n">
        <v>5</v>
      </c>
      <c r="C1908" s="29" t="str">
        <f aca="false">IF(Items!$D$69="","",ROUND(Items!$D$69*(0.1+(5-1)/11*0.9),0))</f>
        <v/>
      </c>
      <c r="D1908" s="30"/>
      <c r="E1908" s="30"/>
      <c r="F1908" s="30"/>
    </row>
    <row r="1909" customFormat="false" ht="21.75" hidden="true" customHeight="true" outlineLevel="0" collapsed="false">
      <c r="B1909" s="31" t="n">
        <v>6</v>
      </c>
      <c r="C1909" s="32" t="str">
        <f aca="false">IF(Items!$D$69="","",ROUND(Items!$D$69*(0.1+(6-1)/11*0.9),0))</f>
        <v/>
      </c>
      <c r="D1909" s="33"/>
      <c r="E1909" s="33"/>
      <c r="F1909" s="33"/>
    </row>
    <row r="1910" customFormat="false" ht="21.75" hidden="true" customHeight="true" outlineLevel="0" collapsed="false">
      <c r="B1910" s="15" t="n">
        <v>7</v>
      </c>
      <c r="C1910" s="29" t="str">
        <f aca="false">IF(Items!$D$69="","",ROUND(Items!$D$69*(0.1+(7-1)/11*0.9),0))</f>
        <v/>
      </c>
      <c r="D1910" s="30"/>
      <c r="E1910" s="30"/>
      <c r="F1910" s="30"/>
    </row>
    <row r="1911" customFormat="false" ht="21.75" hidden="true" customHeight="true" outlineLevel="0" collapsed="false">
      <c r="B1911" s="31" t="n">
        <v>8</v>
      </c>
      <c r="C1911" s="32" t="str">
        <f aca="false">IF(Items!$D$69="","",ROUND(Items!$D$69*(0.1+(8-1)/11*0.9),0))</f>
        <v/>
      </c>
      <c r="D1911" s="33"/>
      <c r="E1911" s="33"/>
      <c r="F1911" s="33"/>
    </row>
    <row r="1912" customFormat="false" ht="21.75" hidden="true" customHeight="true" outlineLevel="0" collapsed="false">
      <c r="B1912" s="15" t="n">
        <v>9</v>
      </c>
      <c r="C1912" s="29" t="str">
        <f aca="false">IF(Items!$D$69="","",ROUND(Items!$D$69*(0.1+(9-1)/11*0.9),0))</f>
        <v/>
      </c>
      <c r="D1912" s="30"/>
      <c r="E1912" s="30"/>
      <c r="F1912" s="30"/>
    </row>
    <row r="1913" customFormat="false" ht="21.75" hidden="true" customHeight="true" outlineLevel="0" collapsed="false">
      <c r="B1913" s="31" t="n">
        <v>10</v>
      </c>
      <c r="C1913" s="32" t="str">
        <f aca="false">IF(Items!$D$69="","",ROUND(Items!$D$69*(0.1+(10-1)/11*0.9),0))</f>
        <v/>
      </c>
      <c r="D1913" s="33"/>
      <c r="E1913" s="33"/>
      <c r="F1913" s="33"/>
    </row>
    <row r="1914" customFormat="false" ht="21.75" hidden="true" customHeight="true" outlineLevel="0" collapsed="false">
      <c r="B1914" s="15" t="n">
        <v>11</v>
      </c>
      <c r="C1914" s="29" t="str">
        <f aca="false">IF(Items!$D$69="","",ROUND(Items!$D$69*(0.1+(11-1)/11*0.9),0))</f>
        <v/>
      </c>
      <c r="D1914" s="30"/>
      <c r="E1914" s="30"/>
      <c r="F1914" s="30"/>
    </row>
    <row r="1915" customFormat="false" ht="21.75" hidden="true" customHeight="true" outlineLevel="0" collapsed="false">
      <c r="B1915" s="31" t="n">
        <v>12</v>
      </c>
      <c r="C1915" s="32" t="str">
        <f aca="false">IF(Items!$D$69="","",ROUND(Items!$D$69*(0.1+(12-1)/11*0.9),0))</f>
        <v/>
      </c>
      <c r="D1915" s="33"/>
      <c r="E1915" s="33"/>
      <c r="F1915" s="33"/>
    </row>
    <row r="1916" customFormat="false" ht="25.5" hidden="true" customHeight="true" outlineLevel="0" collapsed="false">
      <c r="B1916" s="34" t="s">
        <v>38</v>
      </c>
      <c r="C1916" s="35" t="str">
        <f aca="false">IF(Items!$D$69="","",ROUND(Items!$D$69*Setup!$C$14,0))</f>
        <v/>
      </c>
      <c r="D1916" s="36"/>
      <c r="E1916" s="36"/>
      <c r="F1916" s="36"/>
    </row>
    <row r="1917" customFormat="false" ht="6" hidden="true" customHeight="true" outlineLevel="0" collapsed="false"/>
    <row r="1918" customFormat="false" ht="12" hidden="true" customHeight="true" outlineLevel="0" collapsed="false">
      <c r="B1918" s="37" t="s">
        <v>39</v>
      </c>
      <c r="C1918" s="37"/>
      <c r="D1918" s="37"/>
      <c r="E1918" s="37"/>
      <c r="F1918" s="37"/>
    </row>
    <row r="1919" customFormat="false" ht="21.75" hidden="true" customHeight="true" outlineLevel="0" collapsed="false">
      <c r="B1919" s="38" t="s">
        <v>40</v>
      </c>
      <c r="C1919" s="38"/>
      <c r="D1919" s="38"/>
      <c r="E1919" s="38"/>
      <c r="F1919" s="38"/>
    </row>
    <row r="1920" customFormat="false" ht="6" hidden="true" customHeight="true" outlineLevel="0" collapsed="false"/>
    <row r="1921" customFormat="false" ht="30" hidden="true" customHeight="true" outlineLevel="0" collapsed="false">
      <c r="B1921" s="22" t="s">
        <v>29</v>
      </c>
      <c r="C1921" s="22"/>
      <c r="D1921" s="22"/>
      <c r="E1921" s="22"/>
      <c r="F1921" s="22"/>
    </row>
    <row r="1922" customFormat="false" ht="21.75" hidden="true" customHeight="true" outlineLevel="0" collapsed="false">
      <c r="B1922" s="23" t="s">
        <v>30</v>
      </c>
      <c r="C1922" s="24" t="str">
        <f aca="false">Setup!$C$5</f>
        <v>Your Event Name Here</v>
      </c>
      <c r="D1922" s="24"/>
      <c r="E1922" s="24"/>
      <c r="F1922" s="24"/>
    </row>
    <row r="1923" customFormat="false" ht="21.75" hidden="true" customHeight="true" outlineLevel="0" collapsed="false">
      <c r="B1923" s="23" t="s">
        <v>31</v>
      </c>
      <c r="C1923" s="24" t="str">
        <f aca="false">Setup!$C$7</f>
        <v>Event Date</v>
      </c>
      <c r="D1923" s="23" t="s">
        <v>32</v>
      </c>
      <c r="E1923" s="24" t="str">
        <f aca="false">Setup!$C$9</f>
        <v>Event Location</v>
      </c>
      <c r="F1923" s="24"/>
    </row>
    <row r="1924" customFormat="false" ht="6" hidden="true" customHeight="true" outlineLevel="0" collapsed="false"/>
    <row r="1925" customFormat="false" ht="13.5" hidden="true" customHeight="true" outlineLevel="0" collapsed="false">
      <c r="B1925" s="25" t="s">
        <v>20</v>
      </c>
      <c r="C1925" s="25"/>
      <c r="D1925" s="25"/>
      <c r="E1925" s="25"/>
      <c r="F1925" s="25"/>
    </row>
    <row r="1926" customFormat="false" ht="36" hidden="true" customHeight="true" outlineLevel="0" collapsed="false">
      <c r="B1926" s="26" t="str">
        <f aca="false">IF(Items!$C$70="","",Items!$C$70)</f>
        <v/>
      </c>
      <c r="C1926" s="26"/>
      <c r="D1926" s="26"/>
      <c r="E1926" s="26"/>
      <c r="F1926" s="26"/>
    </row>
    <row r="1927" customFormat="false" ht="6" hidden="true" customHeight="true" outlineLevel="0" collapsed="false"/>
    <row r="1928" customFormat="false" ht="13.5" hidden="true" customHeight="true" outlineLevel="0" collapsed="false">
      <c r="B1928" s="25" t="s">
        <v>33</v>
      </c>
      <c r="C1928" s="25"/>
      <c r="D1928" s="25" t="s">
        <v>22</v>
      </c>
      <c r="E1928" s="25"/>
      <c r="F1928" s="25"/>
    </row>
    <row r="1929" customFormat="false" ht="24" hidden="true" customHeight="true" outlineLevel="0" collapsed="false">
      <c r="B1929" s="27" t="str">
        <f aca="false">IF(Items!$D$70="","",Items!$D$70)</f>
        <v/>
      </c>
      <c r="C1929" s="27"/>
      <c r="D1929" s="28" t="str">
        <f aca="false">IF(Items!$E$70="","",Items!$E$70)</f>
        <v/>
      </c>
      <c r="E1929" s="28"/>
      <c r="F1929" s="28"/>
    </row>
    <row r="1930" customFormat="false" ht="6" hidden="true" customHeight="true" outlineLevel="0" collapsed="false"/>
    <row r="1931" customFormat="false" ht="13.5" hidden="true" customHeight="true" outlineLevel="0" collapsed="false">
      <c r="B1931" s="3" t="s">
        <v>34</v>
      </c>
      <c r="C1931" s="3"/>
      <c r="D1931" s="3"/>
      <c r="E1931" s="3"/>
      <c r="F1931" s="3"/>
    </row>
    <row r="1932" customFormat="false" ht="6" hidden="true" customHeight="true" outlineLevel="0" collapsed="false"/>
    <row r="1933" customFormat="false" ht="21.75" hidden="true" customHeight="true" outlineLevel="0" collapsed="false">
      <c r="B1933" s="12" t="s">
        <v>19</v>
      </c>
      <c r="C1933" s="12" t="s">
        <v>35</v>
      </c>
      <c r="D1933" s="12" t="s">
        <v>36</v>
      </c>
      <c r="E1933" s="12"/>
      <c r="F1933" s="12" t="s">
        <v>37</v>
      </c>
    </row>
    <row r="1934" customFormat="false" ht="21.75" hidden="true" customHeight="true" outlineLevel="0" collapsed="false">
      <c r="B1934" s="15" t="n">
        <v>1</v>
      </c>
      <c r="C1934" s="29" t="str">
        <f aca="false">IF(Items!$D$70="","",ROUND(Items!$D$70*(0.1+(1-1)/11*0.9),0))</f>
        <v/>
      </c>
      <c r="D1934" s="30"/>
      <c r="E1934" s="30"/>
      <c r="F1934" s="30"/>
    </row>
    <row r="1935" customFormat="false" ht="21.75" hidden="true" customHeight="true" outlineLevel="0" collapsed="false">
      <c r="B1935" s="31" t="n">
        <v>2</v>
      </c>
      <c r="C1935" s="32" t="str">
        <f aca="false">IF(Items!$D$70="","",ROUND(Items!$D$70*(0.1+(2-1)/11*0.9),0))</f>
        <v/>
      </c>
      <c r="D1935" s="33"/>
      <c r="E1935" s="33"/>
      <c r="F1935" s="33"/>
    </row>
    <row r="1936" customFormat="false" ht="21.75" hidden="true" customHeight="true" outlineLevel="0" collapsed="false">
      <c r="B1936" s="15" t="n">
        <v>3</v>
      </c>
      <c r="C1936" s="29" t="str">
        <f aca="false">IF(Items!$D$70="","",ROUND(Items!$D$70*(0.1+(3-1)/11*0.9),0))</f>
        <v/>
      </c>
      <c r="D1936" s="30"/>
      <c r="E1936" s="30"/>
      <c r="F1936" s="30"/>
    </row>
    <row r="1937" customFormat="false" ht="21.75" hidden="true" customHeight="true" outlineLevel="0" collapsed="false">
      <c r="B1937" s="31" t="n">
        <v>4</v>
      </c>
      <c r="C1937" s="32" t="str">
        <f aca="false">IF(Items!$D$70="","",ROUND(Items!$D$70*(0.1+(4-1)/11*0.9),0))</f>
        <v/>
      </c>
      <c r="D1937" s="33"/>
      <c r="E1937" s="33"/>
      <c r="F1937" s="33"/>
    </row>
    <row r="1938" customFormat="false" ht="21.75" hidden="true" customHeight="true" outlineLevel="0" collapsed="false">
      <c r="B1938" s="15" t="n">
        <v>5</v>
      </c>
      <c r="C1938" s="29" t="str">
        <f aca="false">IF(Items!$D$70="","",ROUND(Items!$D$70*(0.1+(5-1)/11*0.9),0))</f>
        <v/>
      </c>
      <c r="D1938" s="30"/>
      <c r="E1938" s="30"/>
      <c r="F1938" s="30"/>
    </row>
    <row r="1939" customFormat="false" ht="21.75" hidden="true" customHeight="true" outlineLevel="0" collapsed="false">
      <c r="B1939" s="31" t="n">
        <v>6</v>
      </c>
      <c r="C1939" s="32" t="str">
        <f aca="false">IF(Items!$D$70="","",ROUND(Items!$D$70*(0.1+(6-1)/11*0.9),0))</f>
        <v/>
      </c>
      <c r="D1939" s="33"/>
      <c r="E1939" s="33"/>
      <c r="F1939" s="33"/>
    </row>
    <row r="1940" customFormat="false" ht="21.75" hidden="true" customHeight="true" outlineLevel="0" collapsed="false">
      <c r="B1940" s="15" t="n">
        <v>7</v>
      </c>
      <c r="C1940" s="29" t="str">
        <f aca="false">IF(Items!$D$70="","",ROUND(Items!$D$70*(0.1+(7-1)/11*0.9),0))</f>
        <v/>
      </c>
      <c r="D1940" s="30"/>
      <c r="E1940" s="30"/>
      <c r="F1940" s="30"/>
    </row>
    <row r="1941" customFormat="false" ht="21.75" hidden="true" customHeight="true" outlineLevel="0" collapsed="false">
      <c r="B1941" s="31" t="n">
        <v>8</v>
      </c>
      <c r="C1941" s="32" t="str">
        <f aca="false">IF(Items!$D$70="","",ROUND(Items!$D$70*(0.1+(8-1)/11*0.9),0))</f>
        <v/>
      </c>
      <c r="D1941" s="33"/>
      <c r="E1941" s="33"/>
      <c r="F1941" s="33"/>
    </row>
    <row r="1942" customFormat="false" ht="21.75" hidden="true" customHeight="true" outlineLevel="0" collapsed="false">
      <c r="B1942" s="15" t="n">
        <v>9</v>
      </c>
      <c r="C1942" s="29" t="str">
        <f aca="false">IF(Items!$D$70="","",ROUND(Items!$D$70*(0.1+(9-1)/11*0.9),0))</f>
        <v/>
      </c>
      <c r="D1942" s="30"/>
      <c r="E1942" s="30"/>
      <c r="F1942" s="30"/>
    </row>
    <row r="1943" customFormat="false" ht="21.75" hidden="true" customHeight="true" outlineLevel="0" collapsed="false">
      <c r="B1943" s="31" t="n">
        <v>10</v>
      </c>
      <c r="C1943" s="32" t="str">
        <f aca="false">IF(Items!$D$70="","",ROUND(Items!$D$70*(0.1+(10-1)/11*0.9),0))</f>
        <v/>
      </c>
      <c r="D1943" s="33"/>
      <c r="E1943" s="33"/>
      <c r="F1943" s="33"/>
    </row>
    <row r="1944" customFormat="false" ht="21.75" hidden="true" customHeight="true" outlineLevel="0" collapsed="false">
      <c r="B1944" s="15" t="n">
        <v>11</v>
      </c>
      <c r="C1944" s="29" t="str">
        <f aca="false">IF(Items!$D$70="","",ROUND(Items!$D$70*(0.1+(11-1)/11*0.9),0))</f>
        <v/>
      </c>
      <c r="D1944" s="30"/>
      <c r="E1944" s="30"/>
      <c r="F1944" s="30"/>
    </row>
    <row r="1945" customFormat="false" ht="21.75" hidden="true" customHeight="true" outlineLevel="0" collapsed="false">
      <c r="B1945" s="31" t="n">
        <v>12</v>
      </c>
      <c r="C1945" s="32" t="str">
        <f aca="false">IF(Items!$D$70="","",ROUND(Items!$D$70*(0.1+(12-1)/11*0.9),0))</f>
        <v/>
      </c>
      <c r="D1945" s="33"/>
      <c r="E1945" s="33"/>
      <c r="F1945" s="33"/>
    </row>
    <row r="1946" customFormat="false" ht="25.5" hidden="true" customHeight="true" outlineLevel="0" collapsed="false">
      <c r="B1946" s="34" t="s">
        <v>38</v>
      </c>
      <c r="C1946" s="35" t="str">
        <f aca="false">IF(Items!$D$70="","",ROUND(Items!$D$70*Setup!$C$14,0))</f>
        <v/>
      </c>
      <c r="D1946" s="36"/>
      <c r="E1946" s="36"/>
      <c r="F1946" s="36"/>
    </row>
    <row r="1947" customFormat="false" ht="6" hidden="true" customHeight="true" outlineLevel="0" collapsed="false"/>
    <row r="1948" customFormat="false" ht="12" hidden="true" customHeight="true" outlineLevel="0" collapsed="false">
      <c r="B1948" s="37" t="s">
        <v>39</v>
      </c>
      <c r="C1948" s="37"/>
      <c r="D1948" s="37"/>
      <c r="E1948" s="37"/>
      <c r="F1948" s="37"/>
    </row>
    <row r="1949" customFormat="false" ht="21.75" hidden="true" customHeight="true" outlineLevel="0" collapsed="false">
      <c r="B1949" s="38" t="s">
        <v>40</v>
      </c>
      <c r="C1949" s="38"/>
      <c r="D1949" s="38"/>
      <c r="E1949" s="38"/>
      <c r="F1949" s="38"/>
    </row>
    <row r="1950" customFormat="false" ht="6" hidden="true" customHeight="true" outlineLevel="0" collapsed="false"/>
    <row r="1951" customFormat="false" ht="30" hidden="true" customHeight="true" outlineLevel="0" collapsed="false">
      <c r="B1951" s="22" t="s">
        <v>29</v>
      </c>
      <c r="C1951" s="22"/>
      <c r="D1951" s="22"/>
      <c r="E1951" s="22"/>
      <c r="F1951" s="22"/>
    </row>
    <row r="1952" customFormat="false" ht="21.75" hidden="true" customHeight="true" outlineLevel="0" collapsed="false">
      <c r="B1952" s="23" t="s">
        <v>30</v>
      </c>
      <c r="C1952" s="24" t="str">
        <f aca="false">Setup!$C$5</f>
        <v>Your Event Name Here</v>
      </c>
      <c r="D1952" s="24"/>
      <c r="E1952" s="24"/>
      <c r="F1952" s="24"/>
    </row>
    <row r="1953" customFormat="false" ht="21.75" hidden="true" customHeight="true" outlineLevel="0" collapsed="false">
      <c r="B1953" s="23" t="s">
        <v>31</v>
      </c>
      <c r="C1953" s="24" t="str">
        <f aca="false">Setup!$C$7</f>
        <v>Event Date</v>
      </c>
      <c r="D1953" s="23" t="s">
        <v>32</v>
      </c>
      <c r="E1953" s="24" t="str">
        <f aca="false">Setup!$C$9</f>
        <v>Event Location</v>
      </c>
      <c r="F1953" s="24"/>
    </row>
    <row r="1954" customFormat="false" ht="6" hidden="true" customHeight="true" outlineLevel="0" collapsed="false"/>
    <row r="1955" customFormat="false" ht="13.5" hidden="true" customHeight="true" outlineLevel="0" collapsed="false">
      <c r="B1955" s="25" t="s">
        <v>20</v>
      </c>
      <c r="C1955" s="25"/>
      <c r="D1955" s="25"/>
      <c r="E1955" s="25"/>
      <c r="F1955" s="25"/>
    </row>
    <row r="1956" customFormat="false" ht="36" hidden="true" customHeight="true" outlineLevel="0" collapsed="false">
      <c r="B1956" s="26" t="str">
        <f aca="false">IF(Items!$C$71="","",Items!$C$71)</f>
        <v/>
      </c>
      <c r="C1956" s="26"/>
      <c r="D1956" s="26"/>
      <c r="E1956" s="26"/>
      <c r="F1956" s="26"/>
    </row>
    <row r="1957" customFormat="false" ht="6" hidden="true" customHeight="true" outlineLevel="0" collapsed="false"/>
    <row r="1958" customFormat="false" ht="13.5" hidden="true" customHeight="true" outlineLevel="0" collapsed="false">
      <c r="B1958" s="25" t="s">
        <v>33</v>
      </c>
      <c r="C1958" s="25"/>
      <c r="D1958" s="25" t="s">
        <v>22</v>
      </c>
      <c r="E1958" s="25"/>
      <c r="F1958" s="25"/>
    </row>
    <row r="1959" customFormat="false" ht="24" hidden="true" customHeight="true" outlineLevel="0" collapsed="false">
      <c r="B1959" s="27" t="str">
        <f aca="false">IF(Items!$D$71="","",Items!$D$71)</f>
        <v/>
      </c>
      <c r="C1959" s="27"/>
      <c r="D1959" s="28" t="str">
        <f aca="false">IF(Items!$E$71="","",Items!$E$71)</f>
        <v/>
      </c>
      <c r="E1959" s="28"/>
      <c r="F1959" s="28"/>
    </row>
    <row r="1960" customFormat="false" ht="6" hidden="true" customHeight="true" outlineLevel="0" collapsed="false"/>
    <row r="1961" customFormat="false" ht="13.5" hidden="true" customHeight="true" outlineLevel="0" collapsed="false">
      <c r="B1961" s="3" t="s">
        <v>34</v>
      </c>
      <c r="C1961" s="3"/>
      <c r="D1961" s="3"/>
      <c r="E1961" s="3"/>
      <c r="F1961" s="3"/>
    </row>
    <row r="1962" customFormat="false" ht="6" hidden="true" customHeight="true" outlineLevel="0" collapsed="false"/>
    <row r="1963" customFormat="false" ht="21.75" hidden="true" customHeight="true" outlineLevel="0" collapsed="false">
      <c r="B1963" s="12" t="s">
        <v>19</v>
      </c>
      <c r="C1963" s="12" t="s">
        <v>35</v>
      </c>
      <c r="D1963" s="12" t="s">
        <v>36</v>
      </c>
      <c r="E1963" s="12"/>
      <c r="F1963" s="12" t="s">
        <v>37</v>
      </c>
    </row>
    <row r="1964" customFormat="false" ht="21.75" hidden="true" customHeight="true" outlineLevel="0" collapsed="false">
      <c r="B1964" s="15" t="n">
        <v>1</v>
      </c>
      <c r="C1964" s="29" t="str">
        <f aca="false">IF(Items!$D$71="","",ROUND(Items!$D$71*(0.1+(1-1)/11*0.9),0))</f>
        <v/>
      </c>
      <c r="D1964" s="30"/>
      <c r="E1964" s="30"/>
      <c r="F1964" s="30"/>
    </row>
    <row r="1965" customFormat="false" ht="21.75" hidden="true" customHeight="true" outlineLevel="0" collapsed="false">
      <c r="B1965" s="31" t="n">
        <v>2</v>
      </c>
      <c r="C1965" s="32" t="str">
        <f aca="false">IF(Items!$D$71="","",ROUND(Items!$D$71*(0.1+(2-1)/11*0.9),0))</f>
        <v/>
      </c>
      <c r="D1965" s="33"/>
      <c r="E1965" s="33"/>
      <c r="F1965" s="33"/>
    </row>
    <row r="1966" customFormat="false" ht="21.75" hidden="true" customHeight="true" outlineLevel="0" collapsed="false">
      <c r="B1966" s="15" t="n">
        <v>3</v>
      </c>
      <c r="C1966" s="29" t="str">
        <f aca="false">IF(Items!$D$71="","",ROUND(Items!$D$71*(0.1+(3-1)/11*0.9),0))</f>
        <v/>
      </c>
      <c r="D1966" s="30"/>
      <c r="E1966" s="30"/>
      <c r="F1966" s="30"/>
    </row>
    <row r="1967" customFormat="false" ht="21.75" hidden="true" customHeight="true" outlineLevel="0" collapsed="false">
      <c r="B1967" s="31" t="n">
        <v>4</v>
      </c>
      <c r="C1967" s="32" t="str">
        <f aca="false">IF(Items!$D$71="","",ROUND(Items!$D$71*(0.1+(4-1)/11*0.9),0))</f>
        <v/>
      </c>
      <c r="D1967" s="33"/>
      <c r="E1967" s="33"/>
      <c r="F1967" s="33"/>
    </row>
    <row r="1968" customFormat="false" ht="21.75" hidden="true" customHeight="true" outlineLevel="0" collapsed="false">
      <c r="B1968" s="15" t="n">
        <v>5</v>
      </c>
      <c r="C1968" s="29" t="str">
        <f aca="false">IF(Items!$D$71="","",ROUND(Items!$D$71*(0.1+(5-1)/11*0.9),0))</f>
        <v/>
      </c>
      <c r="D1968" s="30"/>
      <c r="E1968" s="30"/>
      <c r="F1968" s="30"/>
    </row>
    <row r="1969" customFormat="false" ht="21.75" hidden="true" customHeight="true" outlineLevel="0" collapsed="false">
      <c r="B1969" s="31" t="n">
        <v>6</v>
      </c>
      <c r="C1969" s="32" t="str">
        <f aca="false">IF(Items!$D$71="","",ROUND(Items!$D$71*(0.1+(6-1)/11*0.9),0))</f>
        <v/>
      </c>
      <c r="D1969" s="33"/>
      <c r="E1969" s="33"/>
      <c r="F1969" s="33"/>
    </row>
    <row r="1970" customFormat="false" ht="21.75" hidden="true" customHeight="true" outlineLevel="0" collapsed="false">
      <c r="B1970" s="15" t="n">
        <v>7</v>
      </c>
      <c r="C1970" s="29" t="str">
        <f aca="false">IF(Items!$D$71="","",ROUND(Items!$D$71*(0.1+(7-1)/11*0.9),0))</f>
        <v/>
      </c>
      <c r="D1970" s="30"/>
      <c r="E1970" s="30"/>
      <c r="F1970" s="30"/>
    </row>
    <row r="1971" customFormat="false" ht="21.75" hidden="true" customHeight="true" outlineLevel="0" collapsed="false">
      <c r="B1971" s="31" t="n">
        <v>8</v>
      </c>
      <c r="C1971" s="32" t="str">
        <f aca="false">IF(Items!$D$71="","",ROUND(Items!$D$71*(0.1+(8-1)/11*0.9),0))</f>
        <v/>
      </c>
      <c r="D1971" s="33"/>
      <c r="E1971" s="33"/>
      <c r="F1971" s="33"/>
    </row>
    <row r="1972" customFormat="false" ht="21.75" hidden="true" customHeight="true" outlineLevel="0" collapsed="false">
      <c r="B1972" s="15" t="n">
        <v>9</v>
      </c>
      <c r="C1972" s="29" t="str">
        <f aca="false">IF(Items!$D$71="","",ROUND(Items!$D$71*(0.1+(9-1)/11*0.9),0))</f>
        <v/>
      </c>
      <c r="D1972" s="30"/>
      <c r="E1972" s="30"/>
      <c r="F1972" s="30"/>
    </row>
    <row r="1973" customFormat="false" ht="21.75" hidden="true" customHeight="true" outlineLevel="0" collapsed="false">
      <c r="B1973" s="31" t="n">
        <v>10</v>
      </c>
      <c r="C1973" s="32" t="str">
        <f aca="false">IF(Items!$D$71="","",ROUND(Items!$D$71*(0.1+(10-1)/11*0.9),0))</f>
        <v/>
      </c>
      <c r="D1973" s="33"/>
      <c r="E1973" s="33"/>
      <c r="F1973" s="33"/>
    </row>
    <row r="1974" customFormat="false" ht="21.75" hidden="true" customHeight="true" outlineLevel="0" collapsed="false">
      <c r="B1974" s="15" t="n">
        <v>11</v>
      </c>
      <c r="C1974" s="29" t="str">
        <f aca="false">IF(Items!$D$71="","",ROUND(Items!$D$71*(0.1+(11-1)/11*0.9),0))</f>
        <v/>
      </c>
      <c r="D1974" s="30"/>
      <c r="E1974" s="30"/>
      <c r="F1974" s="30"/>
    </row>
    <row r="1975" customFormat="false" ht="21.75" hidden="true" customHeight="true" outlineLevel="0" collapsed="false">
      <c r="B1975" s="31" t="n">
        <v>12</v>
      </c>
      <c r="C1975" s="32" t="str">
        <f aca="false">IF(Items!$D$71="","",ROUND(Items!$D$71*(0.1+(12-1)/11*0.9),0))</f>
        <v/>
      </c>
      <c r="D1975" s="33"/>
      <c r="E1975" s="33"/>
      <c r="F1975" s="33"/>
    </row>
    <row r="1976" customFormat="false" ht="25.5" hidden="true" customHeight="true" outlineLevel="0" collapsed="false">
      <c r="B1976" s="34" t="s">
        <v>38</v>
      </c>
      <c r="C1976" s="35" t="str">
        <f aca="false">IF(Items!$D$71="","",ROUND(Items!$D$71*Setup!$C$14,0))</f>
        <v/>
      </c>
      <c r="D1976" s="36"/>
      <c r="E1976" s="36"/>
      <c r="F1976" s="36"/>
    </row>
    <row r="1977" customFormat="false" ht="6" hidden="true" customHeight="true" outlineLevel="0" collapsed="false"/>
    <row r="1978" customFormat="false" ht="12" hidden="true" customHeight="true" outlineLevel="0" collapsed="false">
      <c r="B1978" s="37" t="s">
        <v>39</v>
      </c>
      <c r="C1978" s="37"/>
      <c r="D1978" s="37"/>
      <c r="E1978" s="37"/>
      <c r="F1978" s="37"/>
    </row>
    <row r="1979" customFormat="false" ht="21.75" hidden="true" customHeight="true" outlineLevel="0" collapsed="false">
      <c r="B1979" s="38" t="s">
        <v>40</v>
      </c>
      <c r="C1979" s="38"/>
      <c r="D1979" s="38"/>
      <c r="E1979" s="38"/>
      <c r="F1979" s="38"/>
    </row>
    <row r="1980" customFormat="false" ht="6" hidden="true" customHeight="true" outlineLevel="0" collapsed="false"/>
    <row r="1981" customFormat="false" ht="30" hidden="true" customHeight="true" outlineLevel="0" collapsed="false">
      <c r="B1981" s="22" t="s">
        <v>29</v>
      </c>
      <c r="C1981" s="22"/>
      <c r="D1981" s="22"/>
      <c r="E1981" s="22"/>
      <c r="F1981" s="22"/>
    </row>
    <row r="1982" customFormat="false" ht="21.75" hidden="true" customHeight="true" outlineLevel="0" collapsed="false">
      <c r="B1982" s="23" t="s">
        <v>30</v>
      </c>
      <c r="C1982" s="24" t="str">
        <f aca="false">Setup!$C$5</f>
        <v>Your Event Name Here</v>
      </c>
      <c r="D1982" s="24"/>
      <c r="E1982" s="24"/>
      <c r="F1982" s="24"/>
    </row>
    <row r="1983" customFormat="false" ht="21.75" hidden="true" customHeight="true" outlineLevel="0" collapsed="false">
      <c r="B1983" s="23" t="s">
        <v>31</v>
      </c>
      <c r="C1983" s="24" t="str">
        <f aca="false">Setup!$C$7</f>
        <v>Event Date</v>
      </c>
      <c r="D1983" s="23" t="s">
        <v>32</v>
      </c>
      <c r="E1983" s="24" t="str">
        <f aca="false">Setup!$C$9</f>
        <v>Event Location</v>
      </c>
      <c r="F1983" s="24"/>
    </row>
    <row r="1984" customFormat="false" ht="6" hidden="true" customHeight="true" outlineLevel="0" collapsed="false"/>
    <row r="1985" customFormat="false" ht="13.5" hidden="true" customHeight="true" outlineLevel="0" collapsed="false">
      <c r="B1985" s="25" t="s">
        <v>20</v>
      </c>
      <c r="C1985" s="25"/>
      <c r="D1985" s="25"/>
      <c r="E1985" s="25"/>
      <c r="F1985" s="25"/>
    </row>
    <row r="1986" customFormat="false" ht="36" hidden="true" customHeight="true" outlineLevel="0" collapsed="false">
      <c r="B1986" s="26" t="str">
        <f aca="false">IF(Items!$C$72="","",Items!$C$72)</f>
        <v/>
      </c>
      <c r="C1986" s="26"/>
      <c r="D1986" s="26"/>
      <c r="E1986" s="26"/>
      <c r="F1986" s="26"/>
    </row>
    <row r="1987" customFormat="false" ht="6" hidden="true" customHeight="true" outlineLevel="0" collapsed="false"/>
    <row r="1988" customFormat="false" ht="13.5" hidden="true" customHeight="true" outlineLevel="0" collapsed="false">
      <c r="B1988" s="25" t="s">
        <v>33</v>
      </c>
      <c r="C1988" s="25"/>
      <c r="D1988" s="25" t="s">
        <v>22</v>
      </c>
      <c r="E1988" s="25"/>
      <c r="F1988" s="25"/>
    </row>
    <row r="1989" customFormat="false" ht="24" hidden="true" customHeight="true" outlineLevel="0" collapsed="false">
      <c r="B1989" s="27" t="str">
        <f aca="false">IF(Items!$D$72="","",Items!$D$72)</f>
        <v/>
      </c>
      <c r="C1989" s="27"/>
      <c r="D1989" s="28" t="str">
        <f aca="false">IF(Items!$E$72="","",Items!$E$72)</f>
        <v/>
      </c>
      <c r="E1989" s="28"/>
      <c r="F1989" s="28"/>
    </row>
    <row r="1990" customFormat="false" ht="6" hidden="true" customHeight="true" outlineLevel="0" collapsed="false"/>
    <row r="1991" customFormat="false" ht="13.5" hidden="true" customHeight="true" outlineLevel="0" collapsed="false">
      <c r="B1991" s="3" t="s">
        <v>34</v>
      </c>
      <c r="C1991" s="3"/>
      <c r="D1991" s="3"/>
      <c r="E1991" s="3"/>
      <c r="F1991" s="3"/>
    </row>
    <row r="1992" customFormat="false" ht="6" hidden="true" customHeight="true" outlineLevel="0" collapsed="false"/>
    <row r="1993" customFormat="false" ht="21.75" hidden="true" customHeight="true" outlineLevel="0" collapsed="false">
      <c r="B1993" s="12" t="s">
        <v>19</v>
      </c>
      <c r="C1993" s="12" t="s">
        <v>35</v>
      </c>
      <c r="D1993" s="12" t="s">
        <v>36</v>
      </c>
      <c r="E1993" s="12"/>
      <c r="F1993" s="12" t="s">
        <v>37</v>
      </c>
    </row>
    <row r="1994" customFormat="false" ht="21.75" hidden="true" customHeight="true" outlineLevel="0" collapsed="false">
      <c r="B1994" s="15" t="n">
        <v>1</v>
      </c>
      <c r="C1994" s="29" t="str">
        <f aca="false">IF(Items!$D$72="","",ROUND(Items!$D$72*(0.1+(1-1)/11*0.9),0))</f>
        <v/>
      </c>
      <c r="D1994" s="30"/>
      <c r="E1994" s="30"/>
      <c r="F1994" s="30"/>
    </row>
    <row r="1995" customFormat="false" ht="21.75" hidden="true" customHeight="true" outlineLevel="0" collapsed="false">
      <c r="B1995" s="31" t="n">
        <v>2</v>
      </c>
      <c r="C1995" s="32" t="str">
        <f aca="false">IF(Items!$D$72="","",ROUND(Items!$D$72*(0.1+(2-1)/11*0.9),0))</f>
        <v/>
      </c>
      <c r="D1995" s="33"/>
      <c r="E1995" s="33"/>
      <c r="F1995" s="33"/>
    </row>
    <row r="1996" customFormat="false" ht="21.75" hidden="true" customHeight="true" outlineLevel="0" collapsed="false">
      <c r="B1996" s="15" t="n">
        <v>3</v>
      </c>
      <c r="C1996" s="29" t="str">
        <f aca="false">IF(Items!$D$72="","",ROUND(Items!$D$72*(0.1+(3-1)/11*0.9),0))</f>
        <v/>
      </c>
      <c r="D1996" s="30"/>
      <c r="E1996" s="30"/>
      <c r="F1996" s="30"/>
    </row>
    <row r="1997" customFormat="false" ht="21.75" hidden="true" customHeight="true" outlineLevel="0" collapsed="false">
      <c r="B1997" s="31" t="n">
        <v>4</v>
      </c>
      <c r="C1997" s="32" t="str">
        <f aca="false">IF(Items!$D$72="","",ROUND(Items!$D$72*(0.1+(4-1)/11*0.9),0))</f>
        <v/>
      </c>
      <c r="D1997" s="33"/>
      <c r="E1997" s="33"/>
      <c r="F1997" s="33"/>
    </row>
    <row r="1998" customFormat="false" ht="21.75" hidden="true" customHeight="true" outlineLevel="0" collapsed="false">
      <c r="B1998" s="15" t="n">
        <v>5</v>
      </c>
      <c r="C1998" s="29" t="str">
        <f aca="false">IF(Items!$D$72="","",ROUND(Items!$D$72*(0.1+(5-1)/11*0.9),0))</f>
        <v/>
      </c>
      <c r="D1998" s="30"/>
      <c r="E1998" s="30"/>
      <c r="F1998" s="30"/>
    </row>
    <row r="1999" customFormat="false" ht="21.75" hidden="true" customHeight="true" outlineLevel="0" collapsed="false">
      <c r="B1999" s="31" t="n">
        <v>6</v>
      </c>
      <c r="C1999" s="32" t="str">
        <f aca="false">IF(Items!$D$72="","",ROUND(Items!$D$72*(0.1+(6-1)/11*0.9),0))</f>
        <v/>
      </c>
      <c r="D1999" s="33"/>
      <c r="E1999" s="33"/>
      <c r="F1999" s="33"/>
    </row>
    <row r="2000" customFormat="false" ht="21.75" hidden="true" customHeight="true" outlineLevel="0" collapsed="false">
      <c r="B2000" s="15" t="n">
        <v>7</v>
      </c>
      <c r="C2000" s="29" t="str">
        <f aca="false">IF(Items!$D$72="","",ROUND(Items!$D$72*(0.1+(7-1)/11*0.9),0))</f>
        <v/>
      </c>
      <c r="D2000" s="30"/>
      <c r="E2000" s="30"/>
      <c r="F2000" s="30"/>
    </row>
    <row r="2001" customFormat="false" ht="21.75" hidden="true" customHeight="true" outlineLevel="0" collapsed="false">
      <c r="B2001" s="31" t="n">
        <v>8</v>
      </c>
      <c r="C2001" s="32" t="str">
        <f aca="false">IF(Items!$D$72="","",ROUND(Items!$D$72*(0.1+(8-1)/11*0.9),0))</f>
        <v/>
      </c>
      <c r="D2001" s="33"/>
      <c r="E2001" s="33"/>
      <c r="F2001" s="33"/>
    </row>
    <row r="2002" customFormat="false" ht="21.75" hidden="true" customHeight="true" outlineLevel="0" collapsed="false">
      <c r="B2002" s="15" t="n">
        <v>9</v>
      </c>
      <c r="C2002" s="29" t="str">
        <f aca="false">IF(Items!$D$72="","",ROUND(Items!$D$72*(0.1+(9-1)/11*0.9),0))</f>
        <v/>
      </c>
      <c r="D2002" s="30"/>
      <c r="E2002" s="30"/>
      <c r="F2002" s="30"/>
    </row>
    <row r="2003" customFormat="false" ht="21.75" hidden="true" customHeight="true" outlineLevel="0" collapsed="false">
      <c r="B2003" s="31" t="n">
        <v>10</v>
      </c>
      <c r="C2003" s="32" t="str">
        <f aca="false">IF(Items!$D$72="","",ROUND(Items!$D$72*(0.1+(10-1)/11*0.9),0))</f>
        <v/>
      </c>
      <c r="D2003" s="33"/>
      <c r="E2003" s="33"/>
      <c r="F2003" s="33"/>
    </row>
    <row r="2004" customFormat="false" ht="21.75" hidden="true" customHeight="true" outlineLevel="0" collapsed="false">
      <c r="B2004" s="15" t="n">
        <v>11</v>
      </c>
      <c r="C2004" s="29" t="str">
        <f aca="false">IF(Items!$D$72="","",ROUND(Items!$D$72*(0.1+(11-1)/11*0.9),0))</f>
        <v/>
      </c>
      <c r="D2004" s="30"/>
      <c r="E2004" s="30"/>
      <c r="F2004" s="30"/>
    </row>
    <row r="2005" customFormat="false" ht="21.75" hidden="true" customHeight="true" outlineLevel="0" collapsed="false">
      <c r="B2005" s="31" t="n">
        <v>12</v>
      </c>
      <c r="C2005" s="32" t="str">
        <f aca="false">IF(Items!$D$72="","",ROUND(Items!$D$72*(0.1+(12-1)/11*0.9),0))</f>
        <v/>
      </c>
      <c r="D2005" s="33"/>
      <c r="E2005" s="33"/>
      <c r="F2005" s="33"/>
    </row>
    <row r="2006" customFormat="false" ht="25.5" hidden="true" customHeight="true" outlineLevel="0" collapsed="false">
      <c r="B2006" s="34" t="s">
        <v>38</v>
      </c>
      <c r="C2006" s="35" t="str">
        <f aca="false">IF(Items!$D$72="","",ROUND(Items!$D$72*Setup!$C$14,0))</f>
        <v/>
      </c>
      <c r="D2006" s="36"/>
      <c r="E2006" s="36"/>
      <c r="F2006" s="36"/>
    </row>
    <row r="2007" customFormat="false" ht="6" hidden="true" customHeight="true" outlineLevel="0" collapsed="false"/>
    <row r="2008" customFormat="false" ht="12" hidden="true" customHeight="true" outlineLevel="0" collapsed="false">
      <c r="B2008" s="37" t="s">
        <v>39</v>
      </c>
      <c r="C2008" s="37"/>
      <c r="D2008" s="37"/>
      <c r="E2008" s="37"/>
      <c r="F2008" s="37"/>
    </row>
    <row r="2009" customFormat="false" ht="21.75" hidden="true" customHeight="true" outlineLevel="0" collapsed="false">
      <c r="B2009" s="38" t="s">
        <v>40</v>
      </c>
      <c r="C2009" s="38"/>
      <c r="D2009" s="38"/>
      <c r="E2009" s="38"/>
      <c r="F2009" s="38"/>
    </row>
    <row r="2010" customFormat="false" ht="6" hidden="true" customHeight="true" outlineLevel="0" collapsed="false"/>
    <row r="2011" customFormat="false" ht="30" hidden="true" customHeight="true" outlineLevel="0" collapsed="false">
      <c r="B2011" s="22" t="s">
        <v>29</v>
      </c>
      <c r="C2011" s="22"/>
      <c r="D2011" s="22"/>
      <c r="E2011" s="22"/>
      <c r="F2011" s="22"/>
    </row>
    <row r="2012" customFormat="false" ht="21.75" hidden="true" customHeight="true" outlineLevel="0" collapsed="false">
      <c r="B2012" s="23" t="s">
        <v>30</v>
      </c>
      <c r="C2012" s="24" t="str">
        <f aca="false">Setup!$C$5</f>
        <v>Your Event Name Here</v>
      </c>
      <c r="D2012" s="24"/>
      <c r="E2012" s="24"/>
      <c r="F2012" s="24"/>
    </row>
    <row r="2013" customFormat="false" ht="21.75" hidden="true" customHeight="true" outlineLevel="0" collapsed="false">
      <c r="B2013" s="23" t="s">
        <v>31</v>
      </c>
      <c r="C2013" s="24" t="str">
        <f aca="false">Setup!$C$7</f>
        <v>Event Date</v>
      </c>
      <c r="D2013" s="23" t="s">
        <v>32</v>
      </c>
      <c r="E2013" s="24" t="str">
        <f aca="false">Setup!$C$9</f>
        <v>Event Location</v>
      </c>
      <c r="F2013" s="24"/>
    </row>
    <row r="2014" customFormat="false" ht="6" hidden="true" customHeight="true" outlineLevel="0" collapsed="false"/>
    <row r="2015" customFormat="false" ht="13.5" hidden="true" customHeight="true" outlineLevel="0" collapsed="false">
      <c r="B2015" s="25" t="s">
        <v>20</v>
      </c>
      <c r="C2015" s="25"/>
      <c r="D2015" s="25"/>
      <c r="E2015" s="25"/>
      <c r="F2015" s="25"/>
    </row>
    <row r="2016" customFormat="false" ht="36" hidden="true" customHeight="true" outlineLevel="0" collapsed="false">
      <c r="B2016" s="26" t="str">
        <f aca="false">IF(Items!$C$73="","",Items!$C$73)</f>
        <v/>
      </c>
      <c r="C2016" s="26"/>
      <c r="D2016" s="26"/>
      <c r="E2016" s="26"/>
      <c r="F2016" s="26"/>
    </row>
    <row r="2017" customFormat="false" ht="6" hidden="true" customHeight="true" outlineLevel="0" collapsed="false"/>
    <row r="2018" customFormat="false" ht="13.5" hidden="true" customHeight="true" outlineLevel="0" collapsed="false">
      <c r="B2018" s="25" t="s">
        <v>33</v>
      </c>
      <c r="C2018" s="25"/>
      <c r="D2018" s="25" t="s">
        <v>22</v>
      </c>
      <c r="E2018" s="25"/>
      <c r="F2018" s="25"/>
    </row>
    <row r="2019" customFormat="false" ht="24" hidden="true" customHeight="true" outlineLevel="0" collapsed="false">
      <c r="B2019" s="27" t="str">
        <f aca="false">IF(Items!$D$73="","",Items!$D$73)</f>
        <v/>
      </c>
      <c r="C2019" s="27"/>
      <c r="D2019" s="28" t="str">
        <f aca="false">IF(Items!$E$73="","",Items!$E$73)</f>
        <v/>
      </c>
      <c r="E2019" s="28"/>
      <c r="F2019" s="28"/>
    </row>
    <row r="2020" customFormat="false" ht="6" hidden="true" customHeight="true" outlineLevel="0" collapsed="false"/>
    <row r="2021" customFormat="false" ht="13.5" hidden="true" customHeight="true" outlineLevel="0" collapsed="false">
      <c r="B2021" s="3" t="s">
        <v>34</v>
      </c>
      <c r="C2021" s="3"/>
      <c r="D2021" s="3"/>
      <c r="E2021" s="3"/>
      <c r="F2021" s="3"/>
    </row>
    <row r="2022" customFormat="false" ht="6" hidden="true" customHeight="true" outlineLevel="0" collapsed="false"/>
    <row r="2023" customFormat="false" ht="21.75" hidden="true" customHeight="true" outlineLevel="0" collapsed="false">
      <c r="B2023" s="12" t="s">
        <v>19</v>
      </c>
      <c r="C2023" s="12" t="s">
        <v>35</v>
      </c>
      <c r="D2023" s="12" t="s">
        <v>36</v>
      </c>
      <c r="E2023" s="12"/>
      <c r="F2023" s="12" t="s">
        <v>37</v>
      </c>
    </row>
    <row r="2024" customFormat="false" ht="21.75" hidden="true" customHeight="true" outlineLevel="0" collapsed="false">
      <c r="B2024" s="15" t="n">
        <v>1</v>
      </c>
      <c r="C2024" s="29" t="str">
        <f aca="false">IF(Items!$D$73="","",ROUND(Items!$D$73*(0.1+(1-1)/11*0.9),0))</f>
        <v/>
      </c>
      <c r="D2024" s="30"/>
      <c r="E2024" s="30"/>
      <c r="F2024" s="30"/>
    </row>
    <row r="2025" customFormat="false" ht="21.75" hidden="true" customHeight="true" outlineLevel="0" collapsed="false">
      <c r="B2025" s="31" t="n">
        <v>2</v>
      </c>
      <c r="C2025" s="32" t="str">
        <f aca="false">IF(Items!$D$73="","",ROUND(Items!$D$73*(0.1+(2-1)/11*0.9),0))</f>
        <v/>
      </c>
      <c r="D2025" s="33"/>
      <c r="E2025" s="33"/>
      <c r="F2025" s="33"/>
    </row>
    <row r="2026" customFormat="false" ht="21.75" hidden="true" customHeight="true" outlineLevel="0" collapsed="false">
      <c r="B2026" s="15" t="n">
        <v>3</v>
      </c>
      <c r="C2026" s="29" t="str">
        <f aca="false">IF(Items!$D$73="","",ROUND(Items!$D$73*(0.1+(3-1)/11*0.9),0))</f>
        <v/>
      </c>
      <c r="D2026" s="30"/>
      <c r="E2026" s="30"/>
      <c r="F2026" s="30"/>
    </row>
    <row r="2027" customFormat="false" ht="21.75" hidden="true" customHeight="true" outlineLevel="0" collapsed="false">
      <c r="B2027" s="31" t="n">
        <v>4</v>
      </c>
      <c r="C2027" s="32" t="str">
        <f aca="false">IF(Items!$D$73="","",ROUND(Items!$D$73*(0.1+(4-1)/11*0.9),0))</f>
        <v/>
      </c>
      <c r="D2027" s="33"/>
      <c r="E2027" s="33"/>
      <c r="F2027" s="33"/>
    </row>
    <row r="2028" customFormat="false" ht="21.75" hidden="true" customHeight="true" outlineLevel="0" collapsed="false">
      <c r="B2028" s="15" t="n">
        <v>5</v>
      </c>
      <c r="C2028" s="29" t="str">
        <f aca="false">IF(Items!$D$73="","",ROUND(Items!$D$73*(0.1+(5-1)/11*0.9),0))</f>
        <v/>
      </c>
      <c r="D2028" s="30"/>
      <c r="E2028" s="30"/>
      <c r="F2028" s="30"/>
    </row>
    <row r="2029" customFormat="false" ht="21.75" hidden="true" customHeight="true" outlineLevel="0" collapsed="false">
      <c r="B2029" s="31" t="n">
        <v>6</v>
      </c>
      <c r="C2029" s="32" t="str">
        <f aca="false">IF(Items!$D$73="","",ROUND(Items!$D$73*(0.1+(6-1)/11*0.9),0))</f>
        <v/>
      </c>
      <c r="D2029" s="33"/>
      <c r="E2029" s="33"/>
      <c r="F2029" s="33"/>
    </row>
    <row r="2030" customFormat="false" ht="21.75" hidden="true" customHeight="true" outlineLevel="0" collapsed="false">
      <c r="B2030" s="15" t="n">
        <v>7</v>
      </c>
      <c r="C2030" s="29" t="str">
        <f aca="false">IF(Items!$D$73="","",ROUND(Items!$D$73*(0.1+(7-1)/11*0.9),0))</f>
        <v/>
      </c>
      <c r="D2030" s="30"/>
      <c r="E2030" s="30"/>
      <c r="F2030" s="30"/>
    </row>
    <row r="2031" customFormat="false" ht="21.75" hidden="true" customHeight="true" outlineLevel="0" collapsed="false">
      <c r="B2031" s="31" t="n">
        <v>8</v>
      </c>
      <c r="C2031" s="32" t="str">
        <f aca="false">IF(Items!$D$73="","",ROUND(Items!$D$73*(0.1+(8-1)/11*0.9),0))</f>
        <v/>
      </c>
      <c r="D2031" s="33"/>
      <c r="E2031" s="33"/>
      <c r="F2031" s="33"/>
    </row>
    <row r="2032" customFormat="false" ht="21.75" hidden="true" customHeight="true" outlineLevel="0" collapsed="false">
      <c r="B2032" s="15" t="n">
        <v>9</v>
      </c>
      <c r="C2032" s="29" t="str">
        <f aca="false">IF(Items!$D$73="","",ROUND(Items!$D$73*(0.1+(9-1)/11*0.9),0))</f>
        <v/>
      </c>
      <c r="D2032" s="30"/>
      <c r="E2032" s="30"/>
      <c r="F2032" s="30"/>
    </row>
    <row r="2033" customFormat="false" ht="21.75" hidden="true" customHeight="true" outlineLevel="0" collapsed="false">
      <c r="B2033" s="31" t="n">
        <v>10</v>
      </c>
      <c r="C2033" s="32" t="str">
        <f aca="false">IF(Items!$D$73="","",ROUND(Items!$D$73*(0.1+(10-1)/11*0.9),0))</f>
        <v/>
      </c>
      <c r="D2033" s="33"/>
      <c r="E2033" s="33"/>
      <c r="F2033" s="33"/>
    </row>
    <row r="2034" customFormat="false" ht="21.75" hidden="true" customHeight="true" outlineLevel="0" collapsed="false">
      <c r="B2034" s="15" t="n">
        <v>11</v>
      </c>
      <c r="C2034" s="29" t="str">
        <f aca="false">IF(Items!$D$73="","",ROUND(Items!$D$73*(0.1+(11-1)/11*0.9),0))</f>
        <v/>
      </c>
      <c r="D2034" s="30"/>
      <c r="E2034" s="30"/>
      <c r="F2034" s="30"/>
    </row>
    <row r="2035" customFormat="false" ht="21.75" hidden="true" customHeight="true" outlineLevel="0" collapsed="false">
      <c r="B2035" s="31" t="n">
        <v>12</v>
      </c>
      <c r="C2035" s="32" t="str">
        <f aca="false">IF(Items!$D$73="","",ROUND(Items!$D$73*(0.1+(12-1)/11*0.9),0))</f>
        <v/>
      </c>
      <c r="D2035" s="33"/>
      <c r="E2035" s="33"/>
      <c r="F2035" s="33"/>
    </row>
    <row r="2036" customFormat="false" ht="25.5" hidden="true" customHeight="true" outlineLevel="0" collapsed="false">
      <c r="B2036" s="34" t="s">
        <v>38</v>
      </c>
      <c r="C2036" s="35" t="str">
        <f aca="false">IF(Items!$D$73="","",ROUND(Items!$D$73*Setup!$C$14,0))</f>
        <v/>
      </c>
      <c r="D2036" s="36"/>
      <c r="E2036" s="36"/>
      <c r="F2036" s="36"/>
    </row>
    <row r="2037" customFormat="false" ht="6" hidden="true" customHeight="true" outlineLevel="0" collapsed="false"/>
    <row r="2038" customFormat="false" ht="12" hidden="true" customHeight="true" outlineLevel="0" collapsed="false">
      <c r="B2038" s="37" t="s">
        <v>39</v>
      </c>
      <c r="C2038" s="37"/>
      <c r="D2038" s="37"/>
      <c r="E2038" s="37"/>
      <c r="F2038" s="37"/>
    </row>
    <row r="2039" customFormat="false" ht="21.75" hidden="true" customHeight="true" outlineLevel="0" collapsed="false">
      <c r="B2039" s="38" t="s">
        <v>40</v>
      </c>
      <c r="C2039" s="38"/>
      <c r="D2039" s="38"/>
      <c r="E2039" s="38"/>
      <c r="F2039" s="38"/>
    </row>
    <row r="2040" customFormat="false" ht="6" hidden="true" customHeight="true" outlineLevel="0" collapsed="false"/>
    <row r="2041" customFormat="false" ht="30" hidden="true" customHeight="true" outlineLevel="0" collapsed="false">
      <c r="B2041" s="22" t="s">
        <v>29</v>
      </c>
      <c r="C2041" s="22"/>
      <c r="D2041" s="22"/>
      <c r="E2041" s="22"/>
      <c r="F2041" s="22"/>
    </row>
    <row r="2042" customFormat="false" ht="21.75" hidden="true" customHeight="true" outlineLevel="0" collapsed="false">
      <c r="B2042" s="23" t="s">
        <v>30</v>
      </c>
      <c r="C2042" s="24" t="str">
        <f aca="false">Setup!$C$5</f>
        <v>Your Event Name Here</v>
      </c>
      <c r="D2042" s="24"/>
      <c r="E2042" s="24"/>
      <c r="F2042" s="24"/>
    </row>
    <row r="2043" customFormat="false" ht="21.75" hidden="true" customHeight="true" outlineLevel="0" collapsed="false">
      <c r="B2043" s="23" t="s">
        <v>31</v>
      </c>
      <c r="C2043" s="24" t="str">
        <f aca="false">Setup!$C$7</f>
        <v>Event Date</v>
      </c>
      <c r="D2043" s="23" t="s">
        <v>32</v>
      </c>
      <c r="E2043" s="24" t="str">
        <f aca="false">Setup!$C$9</f>
        <v>Event Location</v>
      </c>
      <c r="F2043" s="24"/>
    </row>
    <row r="2044" customFormat="false" ht="6" hidden="true" customHeight="true" outlineLevel="0" collapsed="false"/>
    <row r="2045" customFormat="false" ht="13.5" hidden="true" customHeight="true" outlineLevel="0" collapsed="false">
      <c r="B2045" s="25" t="s">
        <v>20</v>
      </c>
      <c r="C2045" s="25"/>
      <c r="D2045" s="25"/>
      <c r="E2045" s="25"/>
      <c r="F2045" s="25"/>
    </row>
    <row r="2046" customFormat="false" ht="36" hidden="true" customHeight="true" outlineLevel="0" collapsed="false">
      <c r="B2046" s="26" t="str">
        <f aca="false">IF(Items!$C$74="","",Items!$C$74)</f>
        <v/>
      </c>
      <c r="C2046" s="26"/>
      <c r="D2046" s="26"/>
      <c r="E2046" s="26"/>
      <c r="F2046" s="26"/>
    </row>
    <row r="2047" customFormat="false" ht="6" hidden="true" customHeight="true" outlineLevel="0" collapsed="false"/>
    <row r="2048" customFormat="false" ht="13.5" hidden="true" customHeight="true" outlineLevel="0" collapsed="false">
      <c r="B2048" s="25" t="s">
        <v>33</v>
      </c>
      <c r="C2048" s="25"/>
      <c r="D2048" s="25" t="s">
        <v>22</v>
      </c>
      <c r="E2048" s="25"/>
      <c r="F2048" s="25"/>
    </row>
    <row r="2049" customFormat="false" ht="24" hidden="true" customHeight="true" outlineLevel="0" collapsed="false">
      <c r="B2049" s="27" t="str">
        <f aca="false">IF(Items!$D$74="","",Items!$D$74)</f>
        <v/>
      </c>
      <c r="C2049" s="27"/>
      <c r="D2049" s="28" t="str">
        <f aca="false">IF(Items!$E$74="","",Items!$E$74)</f>
        <v/>
      </c>
      <c r="E2049" s="28"/>
      <c r="F2049" s="28"/>
    </row>
    <row r="2050" customFormat="false" ht="6" hidden="true" customHeight="true" outlineLevel="0" collapsed="false"/>
    <row r="2051" customFormat="false" ht="13.5" hidden="true" customHeight="true" outlineLevel="0" collapsed="false">
      <c r="B2051" s="3" t="s">
        <v>34</v>
      </c>
      <c r="C2051" s="3"/>
      <c r="D2051" s="3"/>
      <c r="E2051" s="3"/>
      <c r="F2051" s="3"/>
    </row>
    <row r="2052" customFormat="false" ht="6" hidden="true" customHeight="true" outlineLevel="0" collapsed="false"/>
    <row r="2053" customFormat="false" ht="21.75" hidden="true" customHeight="true" outlineLevel="0" collapsed="false">
      <c r="B2053" s="12" t="s">
        <v>19</v>
      </c>
      <c r="C2053" s="12" t="s">
        <v>35</v>
      </c>
      <c r="D2053" s="12" t="s">
        <v>36</v>
      </c>
      <c r="E2053" s="12"/>
      <c r="F2053" s="12" t="s">
        <v>37</v>
      </c>
    </row>
    <row r="2054" customFormat="false" ht="21.75" hidden="true" customHeight="true" outlineLevel="0" collapsed="false">
      <c r="B2054" s="15" t="n">
        <v>1</v>
      </c>
      <c r="C2054" s="29" t="str">
        <f aca="false">IF(Items!$D$74="","",ROUND(Items!$D$74*(0.1+(1-1)/11*0.9),0))</f>
        <v/>
      </c>
      <c r="D2054" s="30"/>
      <c r="E2054" s="30"/>
      <c r="F2054" s="30"/>
    </row>
    <row r="2055" customFormat="false" ht="21.75" hidden="true" customHeight="true" outlineLevel="0" collapsed="false">
      <c r="B2055" s="31" t="n">
        <v>2</v>
      </c>
      <c r="C2055" s="32" t="str">
        <f aca="false">IF(Items!$D$74="","",ROUND(Items!$D$74*(0.1+(2-1)/11*0.9),0))</f>
        <v/>
      </c>
      <c r="D2055" s="33"/>
      <c r="E2055" s="33"/>
      <c r="F2055" s="33"/>
    </row>
    <row r="2056" customFormat="false" ht="21.75" hidden="true" customHeight="true" outlineLevel="0" collapsed="false">
      <c r="B2056" s="15" t="n">
        <v>3</v>
      </c>
      <c r="C2056" s="29" t="str">
        <f aca="false">IF(Items!$D$74="","",ROUND(Items!$D$74*(0.1+(3-1)/11*0.9),0))</f>
        <v/>
      </c>
      <c r="D2056" s="30"/>
      <c r="E2056" s="30"/>
      <c r="F2056" s="30"/>
    </row>
    <row r="2057" customFormat="false" ht="21.75" hidden="true" customHeight="true" outlineLevel="0" collapsed="false">
      <c r="B2057" s="31" t="n">
        <v>4</v>
      </c>
      <c r="C2057" s="32" t="str">
        <f aca="false">IF(Items!$D$74="","",ROUND(Items!$D$74*(0.1+(4-1)/11*0.9),0))</f>
        <v/>
      </c>
      <c r="D2057" s="33"/>
      <c r="E2057" s="33"/>
      <c r="F2057" s="33"/>
    </row>
    <row r="2058" customFormat="false" ht="21.75" hidden="true" customHeight="true" outlineLevel="0" collapsed="false">
      <c r="B2058" s="15" t="n">
        <v>5</v>
      </c>
      <c r="C2058" s="29" t="str">
        <f aca="false">IF(Items!$D$74="","",ROUND(Items!$D$74*(0.1+(5-1)/11*0.9),0))</f>
        <v/>
      </c>
      <c r="D2058" s="30"/>
      <c r="E2058" s="30"/>
      <c r="F2058" s="30"/>
    </row>
    <row r="2059" customFormat="false" ht="21.75" hidden="true" customHeight="true" outlineLevel="0" collapsed="false">
      <c r="B2059" s="31" t="n">
        <v>6</v>
      </c>
      <c r="C2059" s="32" t="str">
        <f aca="false">IF(Items!$D$74="","",ROUND(Items!$D$74*(0.1+(6-1)/11*0.9),0))</f>
        <v/>
      </c>
      <c r="D2059" s="33"/>
      <c r="E2059" s="33"/>
      <c r="F2059" s="33"/>
    </row>
    <row r="2060" customFormat="false" ht="21.75" hidden="true" customHeight="true" outlineLevel="0" collapsed="false">
      <c r="B2060" s="15" t="n">
        <v>7</v>
      </c>
      <c r="C2060" s="29" t="str">
        <f aca="false">IF(Items!$D$74="","",ROUND(Items!$D$74*(0.1+(7-1)/11*0.9),0))</f>
        <v/>
      </c>
      <c r="D2060" s="30"/>
      <c r="E2060" s="30"/>
      <c r="F2060" s="30"/>
    </row>
    <row r="2061" customFormat="false" ht="21.75" hidden="true" customHeight="true" outlineLevel="0" collapsed="false">
      <c r="B2061" s="31" t="n">
        <v>8</v>
      </c>
      <c r="C2061" s="32" t="str">
        <f aca="false">IF(Items!$D$74="","",ROUND(Items!$D$74*(0.1+(8-1)/11*0.9),0))</f>
        <v/>
      </c>
      <c r="D2061" s="33"/>
      <c r="E2061" s="33"/>
      <c r="F2061" s="33"/>
    </row>
    <row r="2062" customFormat="false" ht="21.75" hidden="true" customHeight="true" outlineLevel="0" collapsed="false">
      <c r="B2062" s="15" t="n">
        <v>9</v>
      </c>
      <c r="C2062" s="29" t="str">
        <f aca="false">IF(Items!$D$74="","",ROUND(Items!$D$74*(0.1+(9-1)/11*0.9),0))</f>
        <v/>
      </c>
      <c r="D2062" s="30"/>
      <c r="E2062" s="30"/>
      <c r="F2062" s="30"/>
    </row>
    <row r="2063" customFormat="false" ht="21.75" hidden="true" customHeight="true" outlineLevel="0" collapsed="false">
      <c r="B2063" s="31" t="n">
        <v>10</v>
      </c>
      <c r="C2063" s="32" t="str">
        <f aca="false">IF(Items!$D$74="","",ROUND(Items!$D$74*(0.1+(10-1)/11*0.9),0))</f>
        <v/>
      </c>
      <c r="D2063" s="33"/>
      <c r="E2063" s="33"/>
      <c r="F2063" s="33"/>
    </row>
    <row r="2064" customFormat="false" ht="21.75" hidden="true" customHeight="true" outlineLevel="0" collapsed="false">
      <c r="B2064" s="15" t="n">
        <v>11</v>
      </c>
      <c r="C2064" s="29" t="str">
        <f aca="false">IF(Items!$D$74="","",ROUND(Items!$D$74*(0.1+(11-1)/11*0.9),0))</f>
        <v/>
      </c>
      <c r="D2064" s="30"/>
      <c r="E2064" s="30"/>
      <c r="F2064" s="30"/>
    </row>
    <row r="2065" customFormat="false" ht="21.75" hidden="true" customHeight="true" outlineLevel="0" collapsed="false">
      <c r="B2065" s="31" t="n">
        <v>12</v>
      </c>
      <c r="C2065" s="32" t="str">
        <f aca="false">IF(Items!$D$74="","",ROUND(Items!$D$74*(0.1+(12-1)/11*0.9),0))</f>
        <v/>
      </c>
      <c r="D2065" s="33"/>
      <c r="E2065" s="33"/>
      <c r="F2065" s="33"/>
    </row>
    <row r="2066" customFormat="false" ht="25.5" hidden="true" customHeight="true" outlineLevel="0" collapsed="false">
      <c r="B2066" s="34" t="s">
        <v>38</v>
      </c>
      <c r="C2066" s="35" t="str">
        <f aca="false">IF(Items!$D$74="","",ROUND(Items!$D$74*Setup!$C$14,0))</f>
        <v/>
      </c>
      <c r="D2066" s="36"/>
      <c r="E2066" s="36"/>
      <c r="F2066" s="36"/>
    </row>
    <row r="2067" customFormat="false" ht="6" hidden="true" customHeight="true" outlineLevel="0" collapsed="false"/>
    <row r="2068" customFormat="false" ht="12" hidden="true" customHeight="true" outlineLevel="0" collapsed="false">
      <c r="B2068" s="37" t="s">
        <v>39</v>
      </c>
      <c r="C2068" s="37"/>
      <c r="D2068" s="37"/>
      <c r="E2068" s="37"/>
      <c r="F2068" s="37"/>
    </row>
    <row r="2069" customFormat="false" ht="21.75" hidden="true" customHeight="true" outlineLevel="0" collapsed="false">
      <c r="B2069" s="38" t="s">
        <v>40</v>
      </c>
      <c r="C2069" s="38"/>
      <c r="D2069" s="38"/>
      <c r="E2069" s="38"/>
      <c r="F2069" s="38"/>
    </row>
    <row r="2070" customFormat="false" ht="6" hidden="true" customHeight="true" outlineLevel="0" collapsed="false"/>
    <row r="2071" customFormat="false" ht="30" hidden="true" customHeight="true" outlineLevel="0" collapsed="false">
      <c r="B2071" s="22" t="s">
        <v>29</v>
      </c>
      <c r="C2071" s="22"/>
      <c r="D2071" s="22"/>
      <c r="E2071" s="22"/>
      <c r="F2071" s="22"/>
    </row>
    <row r="2072" customFormat="false" ht="21.75" hidden="true" customHeight="true" outlineLevel="0" collapsed="false">
      <c r="B2072" s="23" t="s">
        <v>30</v>
      </c>
      <c r="C2072" s="24" t="str">
        <f aca="false">Setup!$C$5</f>
        <v>Your Event Name Here</v>
      </c>
      <c r="D2072" s="24"/>
      <c r="E2072" s="24"/>
      <c r="F2072" s="24"/>
    </row>
    <row r="2073" customFormat="false" ht="21.75" hidden="true" customHeight="true" outlineLevel="0" collapsed="false">
      <c r="B2073" s="23" t="s">
        <v>31</v>
      </c>
      <c r="C2073" s="24" t="str">
        <f aca="false">Setup!$C$7</f>
        <v>Event Date</v>
      </c>
      <c r="D2073" s="23" t="s">
        <v>32</v>
      </c>
      <c r="E2073" s="24" t="str">
        <f aca="false">Setup!$C$9</f>
        <v>Event Location</v>
      </c>
      <c r="F2073" s="24"/>
    </row>
    <row r="2074" customFormat="false" ht="6" hidden="true" customHeight="true" outlineLevel="0" collapsed="false"/>
    <row r="2075" customFormat="false" ht="13.5" hidden="true" customHeight="true" outlineLevel="0" collapsed="false">
      <c r="B2075" s="25" t="s">
        <v>20</v>
      </c>
      <c r="C2075" s="25"/>
      <c r="D2075" s="25"/>
      <c r="E2075" s="25"/>
      <c r="F2075" s="25"/>
    </row>
    <row r="2076" customFormat="false" ht="36" hidden="true" customHeight="true" outlineLevel="0" collapsed="false">
      <c r="B2076" s="26" t="str">
        <f aca="false">IF(Items!$C$75="","",Items!$C$75)</f>
        <v/>
      </c>
      <c r="C2076" s="26"/>
      <c r="D2076" s="26"/>
      <c r="E2076" s="26"/>
      <c r="F2076" s="26"/>
    </row>
    <row r="2077" customFormat="false" ht="6" hidden="true" customHeight="true" outlineLevel="0" collapsed="false"/>
    <row r="2078" customFormat="false" ht="13.5" hidden="true" customHeight="true" outlineLevel="0" collapsed="false">
      <c r="B2078" s="25" t="s">
        <v>33</v>
      </c>
      <c r="C2078" s="25"/>
      <c r="D2078" s="25" t="s">
        <v>22</v>
      </c>
      <c r="E2078" s="25"/>
      <c r="F2078" s="25"/>
    </row>
    <row r="2079" customFormat="false" ht="24" hidden="true" customHeight="true" outlineLevel="0" collapsed="false">
      <c r="B2079" s="27" t="str">
        <f aca="false">IF(Items!$D$75="","",Items!$D$75)</f>
        <v/>
      </c>
      <c r="C2079" s="27"/>
      <c r="D2079" s="28" t="str">
        <f aca="false">IF(Items!$E$75="","",Items!$E$75)</f>
        <v/>
      </c>
      <c r="E2079" s="28"/>
      <c r="F2079" s="28"/>
    </row>
    <row r="2080" customFormat="false" ht="6" hidden="true" customHeight="true" outlineLevel="0" collapsed="false"/>
    <row r="2081" customFormat="false" ht="13.5" hidden="true" customHeight="true" outlineLevel="0" collapsed="false">
      <c r="B2081" s="3" t="s">
        <v>34</v>
      </c>
      <c r="C2081" s="3"/>
      <c r="D2081" s="3"/>
      <c r="E2081" s="3"/>
      <c r="F2081" s="3"/>
    </row>
    <row r="2082" customFormat="false" ht="6" hidden="true" customHeight="true" outlineLevel="0" collapsed="false"/>
    <row r="2083" customFormat="false" ht="21.75" hidden="true" customHeight="true" outlineLevel="0" collapsed="false">
      <c r="B2083" s="12" t="s">
        <v>19</v>
      </c>
      <c r="C2083" s="12" t="s">
        <v>35</v>
      </c>
      <c r="D2083" s="12" t="s">
        <v>36</v>
      </c>
      <c r="E2083" s="12"/>
      <c r="F2083" s="12" t="s">
        <v>37</v>
      </c>
    </row>
    <row r="2084" customFormat="false" ht="21.75" hidden="true" customHeight="true" outlineLevel="0" collapsed="false">
      <c r="B2084" s="15" t="n">
        <v>1</v>
      </c>
      <c r="C2084" s="29" t="str">
        <f aca="false">IF(Items!$D$75="","",ROUND(Items!$D$75*(0.1+(1-1)/11*0.9),0))</f>
        <v/>
      </c>
      <c r="D2084" s="30"/>
      <c r="E2084" s="30"/>
      <c r="F2084" s="30"/>
    </row>
    <row r="2085" customFormat="false" ht="21.75" hidden="true" customHeight="true" outlineLevel="0" collapsed="false">
      <c r="B2085" s="31" t="n">
        <v>2</v>
      </c>
      <c r="C2085" s="32" t="str">
        <f aca="false">IF(Items!$D$75="","",ROUND(Items!$D$75*(0.1+(2-1)/11*0.9),0))</f>
        <v/>
      </c>
      <c r="D2085" s="33"/>
      <c r="E2085" s="33"/>
      <c r="F2085" s="33"/>
    </row>
    <row r="2086" customFormat="false" ht="21.75" hidden="true" customHeight="true" outlineLevel="0" collapsed="false">
      <c r="B2086" s="15" t="n">
        <v>3</v>
      </c>
      <c r="C2086" s="29" t="str">
        <f aca="false">IF(Items!$D$75="","",ROUND(Items!$D$75*(0.1+(3-1)/11*0.9),0))</f>
        <v/>
      </c>
      <c r="D2086" s="30"/>
      <c r="E2086" s="30"/>
      <c r="F2086" s="30"/>
    </row>
    <row r="2087" customFormat="false" ht="21.75" hidden="true" customHeight="true" outlineLevel="0" collapsed="false">
      <c r="B2087" s="31" t="n">
        <v>4</v>
      </c>
      <c r="C2087" s="32" t="str">
        <f aca="false">IF(Items!$D$75="","",ROUND(Items!$D$75*(0.1+(4-1)/11*0.9),0))</f>
        <v/>
      </c>
      <c r="D2087" s="33"/>
      <c r="E2087" s="33"/>
      <c r="F2087" s="33"/>
    </row>
    <row r="2088" customFormat="false" ht="21.75" hidden="true" customHeight="true" outlineLevel="0" collapsed="false">
      <c r="B2088" s="15" t="n">
        <v>5</v>
      </c>
      <c r="C2088" s="29" t="str">
        <f aca="false">IF(Items!$D$75="","",ROUND(Items!$D$75*(0.1+(5-1)/11*0.9),0))</f>
        <v/>
      </c>
      <c r="D2088" s="30"/>
      <c r="E2088" s="30"/>
      <c r="F2088" s="30"/>
    </row>
    <row r="2089" customFormat="false" ht="21.75" hidden="true" customHeight="true" outlineLevel="0" collapsed="false">
      <c r="B2089" s="31" t="n">
        <v>6</v>
      </c>
      <c r="C2089" s="32" t="str">
        <f aca="false">IF(Items!$D$75="","",ROUND(Items!$D$75*(0.1+(6-1)/11*0.9),0))</f>
        <v/>
      </c>
      <c r="D2089" s="33"/>
      <c r="E2089" s="33"/>
      <c r="F2089" s="33"/>
    </row>
    <row r="2090" customFormat="false" ht="21.75" hidden="true" customHeight="true" outlineLevel="0" collapsed="false">
      <c r="B2090" s="15" t="n">
        <v>7</v>
      </c>
      <c r="C2090" s="29" t="str">
        <f aca="false">IF(Items!$D$75="","",ROUND(Items!$D$75*(0.1+(7-1)/11*0.9),0))</f>
        <v/>
      </c>
      <c r="D2090" s="30"/>
      <c r="E2090" s="30"/>
      <c r="F2090" s="30"/>
    </row>
    <row r="2091" customFormat="false" ht="21.75" hidden="true" customHeight="true" outlineLevel="0" collapsed="false">
      <c r="B2091" s="31" t="n">
        <v>8</v>
      </c>
      <c r="C2091" s="32" t="str">
        <f aca="false">IF(Items!$D$75="","",ROUND(Items!$D$75*(0.1+(8-1)/11*0.9),0))</f>
        <v/>
      </c>
      <c r="D2091" s="33"/>
      <c r="E2091" s="33"/>
      <c r="F2091" s="33"/>
    </row>
    <row r="2092" customFormat="false" ht="21.75" hidden="true" customHeight="true" outlineLevel="0" collapsed="false">
      <c r="B2092" s="15" t="n">
        <v>9</v>
      </c>
      <c r="C2092" s="29" t="str">
        <f aca="false">IF(Items!$D$75="","",ROUND(Items!$D$75*(0.1+(9-1)/11*0.9),0))</f>
        <v/>
      </c>
      <c r="D2092" s="30"/>
      <c r="E2092" s="30"/>
      <c r="F2092" s="30"/>
    </row>
    <row r="2093" customFormat="false" ht="21.75" hidden="true" customHeight="true" outlineLevel="0" collapsed="false">
      <c r="B2093" s="31" t="n">
        <v>10</v>
      </c>
      <c r="C2093" s="32" t="str">
        <f aca="false">IF(Items!$D$75="","",ROUND(Items!$D$75*(0.1+(10-1)/11*0.9),0))</f>
        <v/>
      </c>
      <c r="D2093" s="33"/>
      <c r="E2093" s="33"/>
      <c r="F2093" s="33"/>
    </row>
    <row r="2094" customFormat="false" ht="21.75" hidden="true" customHeight="true" outlineLevel="0" collapsed="false">
      <c r="B2094" s="15" t="n">
        <v>11</v>
      </c>
      <c r="C2094" s="29" t="str">
        <f aca="false">IF(Items!$D$75="","",ROUND(Items!$D$75*(0.1+(11-1)/11*0.9),0))</f>
        <v/>
      </c>
      <c r="D2094" s="30"/>
      <c r="E2094" s="30"/>
      <c r="F2094" s="30"/>
    </row>
    <row r="2095" customFormat="false" ht="21.75" hidden="true" customHeight="true" outlineLevel="0" collapsed="false">
      <c r="B2095" s="31" t="n">
        <v>12</v>
      </c>
      <c r="C2095" s="32" t="str">
        <f aca="false">IF(Items!$D$75="","",ROUND(Items!$D$75*(0.1+(12-1)/11*0.9),0))</f>
        <v/>
      </c>
      <c r="D2095" s="33"/>
      <c r="E2095" s="33"/>
      <c r="F2095" s="33"/>
    </row>
    <row r="2096" customFormat="false" ht="25.5" hidden="true" customHeight="true" outlineLevel="0" collapsed="false">
      <c r="B2096" s="34" t="s">
        <v>38</v>
      </c>
      <c r="C2096" s="35" t="str">
        <f aca="false">IF(Items!$D$75="","",ROUND(Items!$D$75*Setup!$C$14,0))</f>
        <v/>
      </c>
      <c r="D2096" s="36"/>
      <c r="E2096" s="36"/>
      <c r="F2096" s="36"/>
    </row>
    <row r="2097" customFormat="false" ht="6" hidden="true" customHeight="true" outlineLevel="0" collapsed="false"/>
    <row r="2098" customFormat="false" ht="12" hidden="true" customHeight="true" outlineLevel="0" collapsed="false">
      <c r="B2098" s="37" t="s">
        <v>39</v>
      </c>
      <c r="C2098" s="37"/>
      <c r="D2098" s="37"/>
      <c r="E2098" s="37"/>
      <c r="F2098" s="37"/>
    </row>
    <row r="2099" customFormat="false" ht="21.75" hidden="true" customHeight="true" outlineLevel="0" collapsed="false">
      <c r="B2099" s="38" t="s">
        <v>40</v>
      </c>
      <c r="C2099" s="38"/>
      <c r="D2099" s="38"/>
      <c r="E2099" s="38"/>
      <c r="F2099" s="38"/>
    </row>
    <row r="2100" customFormat="false" ht="6" hidden="true" customHeight="true" outlineLevel="0" collapsed="false"/>
    <row r="2101" customFormat="false" ht="30" hidden="true" customHeight="true" outlineLevel="0" collapsed="false">
      <c r="B2101" s="22" t="s">
        <v>29</v>
      </c>
      <c r="C2101" s="22"/>
      <c r="D2101" s="22"/>
      <c r="E2101" s="22"/>
      <c r="F2101" s="22"/>
    </row>
    <row r="2102" customFormat="false" ht="21.75" hidden="true" customHeight="true" outlineLevel="0" collapsed="false">
      <c r="B2102" s="23" t="s">
        <v>30</v>
      </c>
      <c r="C2102" s="24" t="str">
        <f aca="false">Setup!$C$5</f>
        <v>Your Event Name Here</v>
      </c>
      <c r="D2102" s="24"/>
      <c r="E2102" s="24"/>
      <c r="F2102" s="24"/>
    </row>
    <row r="2103" customFormat="false" ht="21.75" hidden="true" customHeight="true" outlineLevel="0" collapsed="false">
      <c r="B2103" s="23" t="s">
        <v>31</v>
      </c>
      <c r="C2103" s="24" t="str">
        <f aca="false">Setup!$C$7</f>
        <v>Event Date</v>
      </c>
      <c r="D2103" s="23" t="s">
        <v>32</v>
      </c>
      <c r="E2103" s="24" t="str">
        <f aca="false">Setup!$C$9</f>
        <v>Event Location</v>
      </c>
      <c r="F2103" s="24"/>
    </row>
    <row r="2104" customFormat="false" ht="6" hidden="true" customHeight="true" outlineLevel="0" collapsed="false"/>
    <row r="2105" customFormat="false" ht="13.5" hidden="true" customHeight="true" outlineLevel="0" collapsed="false">
      <c r="B2105" s="25" t="s">
        <v>20</v>
      </c>
      <c r="C2105" s="25"/>
      <c r="D2105" s="25"/>
      <c r="E2105" s="25"/>
      <c r="F2105" s="25"/>
    </row>
    <row r="2106" customFormat="false" ht="36" hidden="true" customHeight="true" outlineLevel="0" collapsed="false">
      <c r="B2106" s="26" t="str">
        <f aca="false">IF(Items!$C$76="","",Items!$C$76)</f>
        <v/>
      </c>
      <c r="C2106" s="26"/>
      <c r="D2106" s="26"/>
      <c r="E2106" s="26"/>
      <c r="F2106" s="26"/>
    </row>
    <row r="2107" customFormat="false" ht="6" hidden="true" customHeight="true" outlineLevel="0" collapsed="false"/>
    <row r="2108" customFormat="false" ht="13.5" hidden="true" customHeight="true" outlineLevel="0" collapsed="false">
      <c r="B2108" s="25" t="s">
        <v>33</v>
      </c>
      <c r="C2108" s="25"/>
      <c r="D2108" s="25" t="s">
        <v>22</v>
      </c>
      <c r="E2108" s="25"/>
      <c r="F2108" s="25"/>
    </row>
    <row r="2109" customFormat="false" ht="24" hidden="true" customHeight="true" outlineLevel="0" collapsed="false">
      <c r="B2109" s="27" t="str">
        <f aca="false">IF(Items!$D$76="","",Items!$D$76)</f>
        <v/>
      </c>
      <c r="C2109" s="27"/>
      <c r="D2109" s="28" t="str">
        <f aca="false">IF(Items!$E$76="","",Items!$E$76)</f>
        <v/>
      </c>
      <c r="E2109" s="28"/>
      <c r="F2109" s="28"/>
    </row>
    <row r="2110" customFormat="false" ht="6" hidden="true" customHeight="true" outlineLevel="0" collapsed="false"/>
    <row r="2111" customFormat="false" ht="13.5" hidden="true" customHeight="true" outlineLevel="0" collapsed="false">
      <c r="B2111" s="3" t="s">
        <v>34</v>
      </c>
      <c r="C2111" s="3"/>
      <c r="D2111" s="3"/>
      <c r="E2111" s="3"/>
      <c r="F2111" s="3"/>
    </row>
    <row r="2112" customFormat="false" ht="6" hidden="true" customHeight="true" outlineLevel="0" collapsed="false"/>
    <row r="2113" customFormat="false" ht="21.75" hidden="true" customHeight="true" outlineLevel="0" collapsed="false">
      <c r="B2113" s="12" t="s">
        <v>19</v>
      </c>
      <c r="C2113" s="12" t="s">
        <v>35</v>
      </c>
      <c r="D2113" s="12" t="s">
        <v>36</v>
      </c>
      <c r="E2113" s="12"/>
      <c r="F2113" s="12" t="s">
        <v>37</v>
      </c>
    </row>
    <row r="2114" customFormat="false" ht="21.75" hidden="true" customHeight="true" outlineLevel="0" collapsed="false">
      <c r="B2114" s="15" t="n">
        <v>1</v>
      </c>
      <c r="C2114" s="29" t="str">
        <f aca="false">IF(Items!$D$76="","",ROUND(Items!$D$76*(0.1+(1-1)/11*0.9),0))</f>
        <v/>
      </c>
      <c r="D2114" s="30"/>
      <c r="E2114" s="30"/>
      <c r="F2114" s="30"/>
    </row>
    <row r="2115" customFormat="false" ht="21.75" hidden="true" customHeight="true" outlineLevel="0" collapsed="false">
      <c r="B2115" s="31" t="n">
        <v>2</v>
      </c>
      <c r="C2115" s="32" t="str">
        <f aca="false">IF(Items!$D$76="","",ROUND(Items!$D$76*(0.1+(2-1)/11*0.9),0))</f>
        <v/>
      </c>
      <c r="D2115" s="33"/>
      <c r="E2115" s="33"/>
      <c r="F2115" s="33"/>
    </row>
    <row r="2116" customFormat="false" ht="21.75" hidden="true" customHeight="true" outlineLevel="0" collapsed="false">
      <c r="B2116" s="15" t="n">
        <v>3</v>
      </c>
      <c r="C2116" s="29" t="str">
        <f aca="false">IF(Items!$D$76="","",ROUND(Items!$D$76*(0.1+(3-1)/11*0.9),0))</f>
        <v/>
      </c>
      <c r="D2116" s="30"/>
      <c r="E2116" s="30"/>
      <c r="F2116" s="30"/>
    </row>
    <row r="2117" customFormat="false" ht="21.75" hidden="true" customHeight="true" outlineLevel="0" collapsed="false">
      <c r="B2117" s="31" t="n">
        <v>4</v>
      </c>
      <c r="C2117" s="32" t="str">
        <f aca="false">IF(Items!$D$76="","",ROUND(Items!$D$76*(0.1+(4-1)/11*0.9),0))</f>
        <v/>
      </c>
      <c r="D2117" s="33"/>
      <c r="E2117" s="33"/>
      <c r="F2117" s="33"/>
    </row>
    <row r="2118" customFormat="false" ht="21.75" hidden="true" customHeight="true" outlineLevel="0" collapsed="false">
      <c r="B2118" s="15" t="n">
        <v>5</v>
      </c>
      <c r="C2118" s="29" t="str">
        <f aca="false">IF(Items!$D$76="","",ROUND(Items!$D$76*(0.1+(5-1)/11*0.9),0))</f>
        <v/>
      </c>
      <c r="D2118" s="30"/>
      <c r="E2118" s="30"/>
      <c r="F2118" s="30"/>
    </row>
    <row r="2119" customFormat="false" ht="21.75" hidden="true" customHeight="true" outlineLevel="0" collapsed="false">
      <c r="B2119" s="31" t="n">
        <v>6</v>
      </c>
      <c r="C2119" s="32" t="str">
        <f aca="false">IF(Items!$D$76="","",ROUND(Items!$D$76*(0.1+(6-1)/11*0.9),0))</f>
        <v/>
      </c>
      <c r="D2119" s="33"/>
      <c r="E2119" s="33"/>
      <c r="F2119" s="33"/>
    </row>
    <row r="2120" customFormat="false" ht="21.75" hidden="true" customHeight="true" outlineLevel="0" collapsed="false">
      <c r="B2120" s="15" t="n">
        <v>7</v>
      </c>
      <c r="C2120" s="29" t="str">
        <f aca="false">IF(Items!$D$76="","",ROUND(Items!$D$76*(0.1+(7-1)/11*0.9),0))</f>
        <v/>
      </c>
      <c r="D2120" s="30"/>
      <c r="E2120" s="30"/>
      <c r="F2120" s="30"/>
    </row>
    <row r="2121" customFormat="false" ht="21.75" hidden="true" customHeight="true" outlineLevel="0" collapsed="false">
      <c r="B2121" s="31" t="n">
        <v>8</v>
      </c>
      <c r="C2121" s="32" t="str">
        <f aca="false">IF(Items!$D$76="","",ROUND(Items!$D$76*(0.1+(8-1)/11*0.9),0))</f>
        <v/>
      </c>
      <c r="D2121" s="33"/>
      <c r="E2121" s="33"/>
      <c r="F2121" s="33"/>
    </row>
    <row r="2122" customFormat="false" ht="21.75" hidden="true" customHeight="true" outlineLevel="0" collapsed="false">
      <c r="B2122" s="15" t="n">
        <v>9</v>
      </c>
      <c r="C2122" s="29" t="str">
        <f aca="false">IF(Items!$D$76="","",ROUND(Items!$D$76*(0.1+(9-1)/11*0.9),0))</f>
        <v/>
      </c>
      <c r="D2122" s="30"/>
      <c r="E2122" s="30"/>
      <c r="F2122" s="30"/>
    </row>
    <row r="2123" customFormat="false" ht="21.75" hidden="true" customHeight="true" outlineLevel="0" collapsed="false">
      <c r="B2123" s="31" t="n">
        <v>10</v>
      </c>
      <c r="C2123" s="32" t="str">
        <f aca="false">IF(Items!$D$76="","",ROUND(Items!$D$76*(0.1+(10-1)/11*0.9),0))</f>
        <v/>
      </c>
      <c r="D2123" s="33"/>
      <c r="E2123" s="33"/>
      <c r="F2123" s="33"/>
    </row>
    <row r="2124" customFormat="false" ht="21.75" hidden="true" customHeight="true" outlineLevel="0" collapsed="false">
      <c r="B2124" s="15" t="n">
        <v>11</v>
      </c>
      <c r="C2124" s="29" t="str">
        <f aca="false">IF(Items!$D$76="","",ROUND(Items!$D$76*(0.1+(11-1)/11*0.9),0))</f>
        <v/>
      </c>
      <c r="D2124" s="30"/>
      <c r="E2124" s="30"/>
      <c r="F2124" s="30"/>
    </row>
    <row r="2125" customFormat="false" ht="21.75" hidden="true" customHeight="true" outlineLevel="0" collapsed="false">
      <c r="B2125" s="31" t="n">
        <v>12</v>
      </c>
      <c r="C2125" s="32" t="str">
        <f aca="false">IF(Items!$D$76="","",ROUND(Items!$D$76*(0.1+(12-1)/11*0.9),0))</f>
        <v/>
      </c>
      <c r="D2125" s="33"/>
      <c r="E2125" s="33"/>
      <c r="F2125" s="33"/>
    </row>
    <row r="2126" customFormat="false" ht="25.5" hidden="true" customHeight="true" outlineLevel="0" collapsed="false">
      <c r="B2126" s="34" t="s">
        <v>38</v>
      </c>
      <c r="C2126" s="35" t="str">
        <f aca="false">IF(Items!$D$76="","",ROUND(Items!$D$76*Setup!$C$14,0))</f>
        <v/>
      </c>
      <c r="D2126" s="36"/>
      <c r="E2126" s="36"/>
      <c r="F2126" s="36"/>
    </row>
    <row r="2127" customFormat="false" ht="6" hidden="true" customHeight="true" outlineLevel="0" collapsed="false"/>
    <row r="2128" customFormat="false" ht="12" hidden="true" customHeight="true" outlineLevel="0" collapsed="false">
      <c r="B2128" s="37" t="s">
        <v>39</v>
      </c>
      <c r="C2128" s="37"/>
      <c r="D2128" s="37"/>
      <c r="E2128" s="37"/>
      <c r="F2128" s="37"/>
    </row>
    <row r="2129" customFormat="false" ht="21.75" hidden="true" customHeight="true" outlineLevel="0" collapsed="false">
      <c r="B2129" s="38" t="s">
        <v>40</v>
      </c>
      <c r="C2129" s="38"/>
      <c r="D2129" s="38"/>
      <c r="E2129" s="38"/>
      <c r="F2129" s="38"/>
    </row>
    <row r="2130" customFormat="false" ht="6" hidden="true" customHeight="true" outlineLevel="0" collapsed="false"/>
    <row r="2131" customFormat="false" ht="30" hidden="true" customHeight="true" outlineLevel="0" collapsed="false">
      <c r="B2131" s="22" t="s">
        <v>29</v>
      </c>
      <c r="C2131" s="22"/>
      <c r="D2131" s="22"/>
      <c r="E2131" s="22"/>
      <c r="F2131" s="22"/>
    </row>
    <row r="2132" customFormat="false" ht="21.75" hidden="true" customHeight="true" outlineLevel="0" collapsed="false">
      <c r="B2132" s="23" t="s">
        <v>30</v>
      </c>
      <c r="C2132" s="24" t="str">
        <f aca="false">Setup!$C$5</f>
        <v>Your Event Name Here</v>
      </c>
      <c r="D2132" s="24"/>
      <c r="E2132" s="24"/>
      <c r="F2132" s="24"/>
    </row>
    <row r="2133" customFormat="false" ht="21.75" hidden="true" customHeight="true" outlineLevel="0" collapsed="false">
      <c r="B2133" s="23" t="s">
        <v>31</v>
      </c>
      <c r="C2133" s="24" t="str">
        <f aca="false">Setup!$C$7</f>
        <v>Event Date</v>
      </c>
      <c r="D2133" s="23" t="s">
        <v>32</v>
      </c>
      <c r="E2133" s="24" t="str">
        <f aca="false">Setup!$C$9</f>
        <v>Event Location</v>
      </c>
      <c r="F2133" s="24"/>
    </row>
    <row r="2134" customFormat="false" ht="6" hidden="true" customHeight="true" outlineLevel="0" collapsed="false"/>
    <row r="2135" customFormat="false" ht="13.5" hidden="true" customHeight="true" outlineLevel="0" collapsed="false">
      <c r="B2135" s="25" t="s">
        <v>20</v>
      </c>
      <c r="C2135" s="25"/>
      <c r="D2135" s="25"/>
      <c r="E2135" s="25"/>
      <c r="F2135" s="25"/>
    </row>
    <row r="2136" customFormat="false" ht="36" hidden="true" customHeight="true" outlineLevel="0" collapsed="false">
      <c r="B2136" s="26" t="str">
        <f aca="false">IF(Items!$C$77="","",Items!$C$77)</f>
        <v/>
      </c>
      <c r="C2136" s="26"/>
      <c r="D2136" s="26"/>
      <c r="E2136" s="26"/>
      <c r="F2136" s="26"/>
    </row>
    <row r="2137" customFormat="false" ht="6" hidden="true" customHeight="true" outlineLevel="0" collapsed="false"/>
    <row r="2138" customFormat="false" ht="13.5" hidden="true" customHeight="true" outlineLevel="0" collapsed="false">
      <c r="B2138" s="25" t="s">
        <v>33</v>
      </c>
      <c r="C2138" s="25"/>
      <c r="D2138" s="25" t="s">
        <v>22</v>
      </c>
      <c r="E2138" s="25"/>
      <c r="F2138" s="25"/>
    </row>
    <row r="2139" customFormat="false" ht="24" hidden="true" customHeight="true" outlineLevel="0" collapsed="false">
      <c r="B2139" s="27" t="str">
        <f aca="false">IF(Items!$D$77="","",Items!$D$77)</f>
        <v/>
      </c>
      <c r="C2139" s="27"/>
      <c r="D2139" s="28" t="str">
        <f aca="false">IF(Items!$E$77="","",Items!$E$77)</f>
        <v/>
      </c>
      <c r="E2139" s="28"/>
      <c r="F2139" s="28"/>
    </row>
    <row r="2140" customFormat="false" ht="6" hidden="true" customHeight="true" outlineLevel="0" collapsed="false"/>
    <row r="2141" customFormat="false" ht="13.5" hidden="true" customHeight="true" outlineLevel="0" collapsed="false">
      <c r="B2141" s="3" t="s">
        <v>34</v>
      </c>
      <c r="C2141" s="3"/>
      <c r="D2141" s="3"/>
      <c r="E2141" s="3"/>
      <c r="F2141" s="3"/>
    </row>
    <row r="2142" customFormat="false" ht="6" hidden="true" customHeight="true" outlineLevel="0" collapsed="false"/>
    <row r="2143" customFormat="false" ht="21.75" hidden="true" customHeight="true" outlineLevel="0" collapsed="false">
      <c r="B2143" s="12" t="s">
        <v>19</v>
      </c>
      <c r="C2143" s="12" t="s">
        <v>35</v>
      </c>
      <c r="D2143" s="12" t="s">
        <v>36</v>
      </c>
      <c r="E2143" s="12"/>
      <c r="F2143" s="12" t="s">
        <v>37</v>
      </c>
    </row>
    <row r="2144" customFormat="false" ht="21.75" hidden="true" customHeight="true" outlineLevel="0" collapsed="false">
      <c r="B2144" s="15" t="n">
        <v>1</v>
      </c>
      <c r="C2144" s="29" t="str">
        <f aca="false">IF(Items!$D$77="","",ROUND(Items!$D$77*(0.1+(1-1)/11*0.9),0))</f>
        <v/>
      </c>
      <c r="D2144" s="30"/>
      <c r="E2144" s="30"/>
      <c r="F2144" s="30"/>
    </row>
    <row r="2145" customFormat="false" ht="21.75" hidden="true" customHeight="true" outlineLevel="0" collapsed="false">
      <c r="B2145" s="31" t="n">
        <v>2</v>
      </c>
      <c r="C2145" s="32" t="str">
        <f aca="false">IF(Items!$D$77="","",ROUND(Items!$D$77*(0.1+(2-1)/11*0.9),0))</f>
        <v/>
      </c>
      <c r="D2145" s="33"/>
      <c r="E2145" s="33"/>
      <c r="F2145" s="33"/>
    </row>
    <row r="2146" customFormat="false" ht="21.75" hidden="true" customHeight="true" outlineLevel="0" collapsed="false">
      <c r="B2146" s="15" t="n">
        <v>3</v>
      </c>
      <c r="C2146" s="29" t="str">
        <f aca="false">IF(Items!$D$77="","",ROUND(Items!$D$77*(0.1+(3-1)/11*0.9),0))</f>
        <v/>
      </c>
      <c r="D2146" s="30"/>
      <c r="E2146" s="30"/>
      <c r="F2146" s="30"/>
    </row>
    <row r="2147" customFormat="false" ht="21.75" hidden="true" customHeight="true" outlineLevel="0" collapsed="false">
      <c r="B2147" s="31" t="n">
        <v>4</v>
      </c>
      <c r="C2147" s="32" t="str">
        <f aca="false">IF(Items!$D$77="","",ROUND(Items!$D$77*(0.1+(4-1)/11*0.9),0))</f>
        <v/>
      </c>
      <c r="D2147" s="33"/>
      <c r="E2147" s="33"/>
      <c r="F2147" s="33"/>
    </row>
    <row r="2148" customFormat="false" ht="21.75" hidden="true" customHeight="true" outlineLevel="0" collapsed="false">
      <c r="B2148" s="15" t="n">
        <v>5</v>
      </c>
      <c r="C2148" s="29" t="str">
        <f aca="false">IF(Items!$D$77="","",ROUND(Items!$D$77*(0.1+(5-1)/11*0.9),0))</f>
        <v/>
      </c>
      <c r="D2148" s="30"/>
      <c r="E2148" s="30"/>
      <c r="F2148" s="30"/>
    </row>
    <row r="2149" customFormat="false" ht="21.75" hidden="true" customHeight="true" outlineLevel="0" collapsed="false">
      <c r="B2149" s="31" t="n">
        <v>6</v>
      </c>
      <c r="C2149" s="32" t="str">
        <f aca="false">IF(Items!$D$77="","",ROUND(Items!$D$77*(0.1+(6-1)/11*0.9),0))</f>
        <v/>
      </c>
      <c r="D2149" s="33"/>
      <c r="E2149" s="33"/>
      <c r="F2149" s="33"/>
    </row>
    <row r="2150" customFormat="false" ht="21.75" hidden="true" customHeight="true" outlineLevel="0" collapsed="false">
      <c r="B2150" s="15" t="n">
        <v>7</v>
      </c>
      <c r="C2150" s="29" t="str">
        <f aca="false">IF(Items!$D$77="","",ROUND(Items!$D$77*(0.1+(7-1)/11*0.9),0))</f>
        <v/>
      </c>
      <c r="D2150" s="30"/>
      <c r="E2150" s="30"/>
      <c r="F2150" s="30"/>
    </row>
    <row r="2151" customFormat="false" ht="21.75" hidden="true" customHeight="true" outlineLevel="0" collapsed="false">
      <c r="B2151" s="31" t="n">
        <v>8</v>
      </c>
      <c r="C2151" s="32" t="str">
        <f aca="false">IF(Items!$D$77="","",ROUND(Items!$D$77*(0.1+(8-1)/11*0.9),0))</f>
        <v/>
      </c>
      <c r="D2151" s="33"/>
      <c r="E2151" s="33"/>
      <c r="F2151" s="33"/>
    </row>
    <row r="2152" customFormat="false" ht="21.75" hidden="true" customHeight="true" outlineLevel="0" collapsed="false">
      <c r="B2152" s="15" t="n">
        <v>9</v>
      </c>
      <c r="C2152" s="29" t="str">
        <f aca="false">IF(Items!$D$77="","",ROUND(Items!$D$77*(0.1+(9-1)/11*0.9),0))</f>
        <v/>
      </c>
      <c r="D2152" s="30"/>
      <c r="E2152" s="30"/>
      <c r="F2152" s="30"/>
    </row>
    <row r="2153" customFormat="false" ht="21.75" hidden="true" customHeight="true" outlineLevel="0" collapsed="false">
      <c r="B2153" s="31" t="n">
        <v>10</v>
      </c>
      <c r="C2153" s="32" t="str">
        <f aca="false">IF(Items!$D$77="","",ROUND(Items!$D$77*(0.1+(10-1)/11*0.9),0))</f>
        <v/>
      </c>
      <c r="D2153" s="33"/>
      <c r="E2153" s="33"/>
      <c r="F2153" s="33"/>
    </row>
    <row r="2154" customFormat="false" ht="21.75" hidden="true" customHeight="true" outlineLevel="0" collapsed="false">
      <c r="B2154" s="15" t="n">
        <v>11</v>
      </c>
      <c r="C2154" s="29" t="str">
        <f aca="false">IF(Items!$D$77="","",ROUND(Items!$D$77*(0.1+(11-1)/11*0.9),0))</f>
        <v/>
      </c>
      <c r="D2154" s="30"/>
      <c r="E2154" s="30"/>
      <c r="F2154" s="30"/>
    </row>
    <row r="2155" customFormat="false" ht="21.75" hidden="true" customHeight="true" outlineLevel="0" collapsed="false">
      <c r="B2155" s="31" t="n">
        <v>12</v>
      </c>
      <c r="C2155" s="32" t="str">
        <f aca="false">IF(Items!$D$77="","",ROUND(Items!$D$77*(0.1+(12-1)/11*0.9),0))</f>
        <v/>
      </c>
      <c r="D2155" s="33"/>
      <c r="E2155" s="33"/>
      <c r="F2155" s="33"/>
    </row>
    <row r="2156" customFormat="false" ht="25.5" hidden="true" customHeight="true" outlineLevel="0" collapsed="false">
      <c r="B2156" s="34" t="s">
        <v>38</v>
      </c>
      <c r="C2156" s="35" t="str">
        <f aca="false">IF(Items!$D$77="","",ROUND(Items!$D$77*Setup!$C$14,0))</f>
        <v/>
      </c>
      <c r="D2156" s="36"/>
      <c r="E2156" s="36"/>
      <c r="F2156" s="36"/>
    </row>
    <row r="2157" customFormat="false" ht="6" hidden="true" customHeight="true" outlineLevel="0" collapsed="false"/>
    <row r="2158" customFormat="false" ht="12" hidden="true" customHeight="true" outlineLevel="0" collapsed="false">
      <c r="B2158" s="37" t="s">
        <v>39</v>
      </c>
      <c r="C2158" s="37"/>
      <c r="D2158" s="37"/>
      <c r="E2158" s="37"/>
      <c r="F2158" s="37"/>
    </row>
    <row r="2159" customFormat="false" ht="21.75" hidden="true" customHeight="true" outlineLevel="0" collapsed="false">
      <c r="B2159" s="38" t="s">
        <v>40</v>
      </c>
      <c r="C2159" s="38"/>
      <c r="D2159" s="38"/>
      <c r="E2159" s="38"/>
      <c r="F2159" s="38"/>
    </row>
    <row r="2160" customFormat="false" ht="6" hidden="true" customHeight="true" outlineLevel="0" collapsed="false"/>
    <row r="2161" customFormat="false" ht="30" hidden="true" customHeight="true" outlineLevel="0" collapsed="false">
      <c r="B2161" s="22" t="s">
        <v>29</v>
      </c>
      <c r="C2161" s="22"/>
      <c r="D2161" s="22"/>
      <c r="E2161" s="22"/>
      <c r="F2161" s="22"/>
    </row>
    <row r="2162" customFormat="false" ht="21.75" hidden="true" customHeight="true" outlineLevel="0" collapsed="false">
      <c r="B2162" s="23" t="s">
        <v>30</v>
      </c>
      <c r="C2162" s="24" t="str">
        <f aca="false">Setup!$C$5</f>
        <v>Your Event Name Here</v>
      </c>
      <c r="D2162" s="24"/>
      <c r="E2162" s="24"/>
      <c r="F2162" s="24"/>
    </row>
    <row r="2163" customFormat="false" ht="21.75" hidden="true" customHeight="true" outlineLevel="0" collapsed="false">
      <c r="B2163" s="23" t="s">
        <v>31</v>
      </c>
      <c r="C2163" s="24" t="str">
        <f aca="false">Setup!$C$7</f>
        <v>Event Date</v>
      </c>
      <c r="D2163" s="23" t="s">
        <v>32</v>
      </c>
      <c r="E2163" s="24" t="str">
        <f aca="false">Setup!$C$9</f>
        <v>Event Location</v>
      </c>
      <c r="F2163" s="24"/>
    </row>
    <row r="2164" customFormat="false" ht="6" hidden="true" customHeight="true" outlineLevel="0" collapsed="false"/>
    <row r="2165" customFormat="false" ht="13.5" hidden="true" customHeight="true" outlineLevel="0" collapsed="false">
      <c r="B2165" s="25" t="s">
        <v>20</v>
      </c>
      <c r="C2165" s="25"/>
      <c r="D2165" s="25"/>
      <c r="E2165" s="25"/>
      <c r="F2165" s="25"/>
    </row>
    <row r="2166" customFormat="false" ht="36" hidden="true" customHeight="true" outlineLevel="0" collapsed="false">
      <c r="B2166" s="26" t="str">
        <f aca="false">IF(Items!$C$78="","",Items!$C$78)</f>
        <v/>
      </c>
      <c r="C2166" s="26"/>
      <c r="D2166" s="26"/>
      <c r="E2166" s="26"/>
      <c r="F2166" s="26"/>
    </row>
    <row r="2167" customFormat="false" ht="6" hidden="true" customHeight="true" outlineLevel="0" collapsed="false"/>
    <row r="2168" customFormat="false" ht="13.5" hidden="true" customHeight="true" outlineLevel="0" collapsed="false">
      <c r="B2168" s="25" t="s">
        <v>33</v>
      </c>
      <c r="C2168" s="25"/>
      <c r="D2168" s="25" t="s">
        <v>22</v>
      </c>
      <c r="E2168" s="25"/>
      <c r="F2168" s="25"/>
    </row>
    <row r="2169" customFormat="false" ht="24" hidden="true" customHeight="true" outlineLevel="0" collapsed="false">
      <c r="B2169" s="27" t="str">
        <f aca="false">IF(Items!$D$78="","",Items!$D$78)</f>
        <v/>
      </c>
      <c r="C2169" s="27"/>
      <c r="D2169" s="28" t="str">
        <f aca="false">IF(Items!$E$78="","",Items!$E$78)</f>
        <v/>
      </c>
      <c r="E2169" s="28"/>
      <c r="F2169" s="28"/>
    </row>
    <row r="2170" customFormat="false" ht="6" hidden="true" customHeight="true" outlineLevel="0" collapsed="false"/>
    <row r="2171" customFormat="false" ht="13.5" hidden="true" customHeight="true" outlineLevel="0" collapsed="false">
      <c r="B2171" s="3" t="s">
        <v>34</v>
      </c>
      <c r="C2171" s="3"/>
      <c r="D2171" s="3"/>
      <c r="E2171" s="3"/>
      <c r="F2171" s="3"/>
    </row>
    <row r="2172" customFormat="false" ht="6" hidden="true" customHeight="true" outlineLevel="0" collapsed="false"/>
    <row r="2173" customFormat="false" ht="21.75" hidden="true" customHeight="true" outlineLevel="0" collapsed="false">
      <c r="B2173" s="12" t="s">
        <v>19</v>
      </c>
      <c r="C2173" s="12" t="s">
        <v>35</v>
      </c>
      <c r="D2173" s="12" t="s">
        <v>36</v>
      </c>
      <c r="E2173" s="12"/>
      <c r="F2173" s="12" t="s">
        <v>37</v>
      </c>
    </row>
    <row r="2174" customFormat="false" ht="21.75" hidden="true" customHeight="true" outlineLevel="0" collapsed="false">
      <c r="B2174" s="15" t="n">
        <v>1</v>
      </c>
      <c r="C2174" s="29" t="str">
        <f aca="false">IF(Items!$D$78="","",ROUND(Items!$D$78*(0.1+(1-1)/11*0.9),0))</f>
        <v/>
      </c>
      <c r="D2174" s="30"/>
      <c r="E2174" s="30"/>
      <c r="F2174" s="30"/>
    </row>
    <row r="2175" customFormat="false" ht="21.75" hidden="true" customHeight="true" outlineLevel="0" collapsed="false">
      <c r="B2175" s="31" t="n">
        <v>2</v>
      </c>
      <c r="C2175" s="32" t="str">
        <f aca="false">IF(Items!$D$78="","",ROUND(Items!$D$78*(0.1+(2-1)/11*0.9),0))</f>
        <v/>
      </c>
      <c r="D2175" s="33"/>
      <c r="E2175" s="33"/>
      <c r="F2175" s="33"/>
    </row>
    <row r="2176" customFormat="false" ht="21.75" hidden="true" customHeight="true" outlineLevel="0" collapsed="false">
      <c r="B2176" s="15" t="n">
        <v>3</v>
      </c>
      <c r="C2176" s="29" t="str">
        <f aca="false">IF(Items!$D$78="","",ROUND(Items!$D$78*(0.1+(3-1)/11*0.9),0))</f>
        <v/>
      </c>
      <c r="D2176" s="30"/>
      <c r="E2176" s="30"/>
      <c r="F2176" s="30"/>
    </row>
    <row r="2177" customFormat="false" ht="21.75" hidden="true" customHeight="true" outlineLevel="0" collapsed="false">
      <c r="B2177" s="31" t="n">
        <v>4</v>
      </c>
      <c r="C2177" s="32" t="str">
        <f aca="false">IF(Items!$D$78="","",ROUND(Items!$D$78*(0.1+(4-1)/11*0.9),0))</f>
        <v/>
      </c>
      <c r="D2177" s="33"/>
      <c r="E2177" s="33"/>
      <c r="F2177" s="33"/>
    </row>
    <row r="2178" customFormat="false" ht="21.75" hidden="true" customHeight="true" outlineLevel="0" collapsed="false">
      <c r="B2178" s="15" t="n">
        <v>5</v>
      </c>
      <c r="C2178" s="29" t="str">
        <f aca="false">IF(Items!$D$78="","",ROUND(Items!$D$78*(0.1+(5-1)/11*0.9),0))</f>
        <v/>
      </c>
      <c r="D2178" s="30"/>
      <c r="E2178" s="30"/>
      <c r="F2178" s="30"/>
    </row>
    <row r="2179" customFormat="false" ht="21.75" hidden="true" customHeight="true" outlineLevel="0" collapsed="false">
      <c r="B2179" s="31" t="n">
        <v>6</v>
      </c>
      <c r="C2179" s="32" t="str">
        <f aca="false">IF(Items!$D$78="","",ROUND(Items!$D$78*(0.1+(6-1)/11*0.9),0))</f>
        <v/>
      </c>
      <c r="D2179" s="33"/>
      <c r="E2179" s="33"/>
      <c r="F2179" s="33"/>
    </row>
    <row r="2180" customFormat="false" ht="21.75" hidden="true" customHeight="true" outlineLevel="0" collapsed="false">
      <c r="B2180" s="15" t="n">
        <v>7</v>
      </c>
      <c r="C2180" s="29" t="str">
        <f aca="false">IF(Items!$D$78="","",ROUND(Items!$D$78*(0.1+(7-1)/11*0.9),0))</f>
        <v/>
      </c>
      <c r="D2180" s="30"/>
      <c r="E2180" s="30"/>
      <c r="F2180" s="30"/>
    </row>
    <row r="2181" customFormat="false" ht="21.75" hidden="true" customHeight="true" outlineLevel="0" collapsed="false">
      <c r="B2181" s="31" t="n">
        <v>8</v>
      </c>
      <c r="C2181" s="32" t="str">
        <f aca="false">IF(Items!$D$78="","",ROUND(Items!$D$78*(0.1+(8-1)/11*0.9),0))</f>
        <v/>
      </c>
      <c r="D2181" s="33"/>
      <c r="E2181" s="33"/>
      <c r="F2181" s="33"/>
    </row>
    <row r="2182" customFormat="false" ht="21.75" hidden="true" customHeight="true" outlineLevel="0" collapsed="false">
      <c r="B2182" s="15" t="n">
        <v>9</v>
      </c>
      <c r="C2182" s="29" t="str">
        <f aca="false">IF(Items!$D$78="","",ROUND(Items!$D$78*(0.1+(9-1)/11*0.9),0))</f>
        <v/>
      </c>
      <c r="D2182" s="30"/>
      <c r="E2182" s="30"/>
      <c r="F2182" s="30"/>
    </row>
    <row r="2183" customFormat="false" ht="21.75" hidden="true" customHeight="true" outlineLevel="0" collapsed="false">
      <c r="B2183" s="31" t="n">
        <v>10</v>
      </c>
      <c r="C2183" s="32" t="str">
        <f aca="false">IF(Items!$D$78="","",ROUND(Items!$D$78*(0.1+(10-1)/11*0.9),0))</f>
        <v/>
      </c>
      <c r="D2183" s="33"/>
      <c r="E2183" s="33"/>
      <c r="F2183" s="33"/>
    </row>
    <row r="2184" customFormat="false" ht="21.75" hidden="true" customHeight="true" outlineLevel="0" collapsed="false">
      <c r="B2184" s="15" t="n">
        <v>11</v>
      </c>
      <c r="C2184" s="29" t="str">
        <f aca="false">IF(Items!$D$78="","",ROUND(Items!$D$78*(0.1+(11-1)/11*0.9),0))</f>
        <v/>
      </c>
      <c r="D2184" s="30"/>
      <c r="E2184" s="30"/>
      <c r="F2184" s="30"/>
    </row>
    <row r="2185" customFormat="false" ht="21.75" hidden="true" customHeight="true" outlineLevel="0" collapsed="false">
      <c r="B2185" s="31" t="n">
        <v>12</v>
      </c>
      <c r="C2185" s="32" t="str">
        <f aca="false">IF(Items!$D$78="","",ROUND(Items!$D$78*(0.1+(12-1)/11*0.9),0))</f>
        <v/>
      </c>
      <c r="D2185" s="33"/>
      <c r="E2185" s="33"/>
      <c r="F2185" s="33"/>
    </row>
    <row r="2186" customFormat="false" ht="25.5" hidden="true" customHeight="true" outlineLevel="0" collapsed="false">
      <c r="B2186" s="34" t="s">
        <v>38</v>
      </c>
      <c r="C2186" s="35" t="str">
        <f aca="false">IF(Items!$D$78="","",ROUND(Items!$D$78*Setup!$C$14,0))</f>
        <v/>
      </c>
      <c r="D2186" s="36"/>
      <c r="E2186" s="36"/>
      <c r="F2186" s="36"/>
    </row>
    <row r="2187" customFormat="false" ht="6" hidden="true" customHeight="true" outlineLevel="0" collapsed="false"/>
    <row r="2188" customFormat="false" ht="12" hidden="true" customHeight="true" outlineLevel="0" collapsed="false">
      <c r="B2188" s="37" t="s">
        <v>39</v>
      </c>
      <c r="C2188" s="37"/>
      <c r="D2188" s="37"/>
      <c r="E2188" s="37"/>
      <c r="F2188" s="37"/>
    </row>
    <row r="2189" customFormat="false" ht="21.75" hidden="true" customHeight="true" outlineLevel="0" collapsed="false">
      <c r="B2189" s="38" t="s">
        <v>40</v>
      </c>
      <c r="C2189" s="38"/>
      <c r="D2189" s="38"/>
      <c r="E2189" s="38"/>
      <c r="F2189" s="38"/>
    </row>
    <row r="2190" customFormat="false" ht="6" hidden="true" customHeight="true" outlineLevel="0" collapsed="false"/>
    <row r="2191" customFormat="false" ht="30" hidden="true" customHeight="true" outlineLevel="0" collapsed="false">
      <c r="B2191" s="22" t="s">
        <v>29</v>
      </c>
      <c r="C2191" s="22"/>
      <c r="D2191" s="22"/>
      <c r="E2191" s="22"/>
      <c r="F2191" s="22"/>
    </row>
    <row r="2192" customFormat="false" ht="21.75" hidden="true" customHeight="true" outlineLevel="0" collapsed="false">
      <c r="B2192" s="23" t="s">
        <v>30</v>
      </c>
      <c r="C2192" s="24" t="str">
        <f aca="false">Setup!$C$5</f>
        <v>Your Event Name Here</v>
      </c>
      <c r="D2192" s="24"/>
      <c r="E2192" s="24"/>
      <c r="F2192" s="24"/>
    </row>
    <row r="2193" customFormat="false" ht="21.75" hidden="true" customHeight="true" outlineLevel="0" collapsed="false">
      <c r="B2193" s="23" t="s">
        <v>31</v>
      </c>
      <c r="C2193" s="24" t="str">
        <f aca="false">Setup!$C$7</f>
        <v>Event Date</v>
      </c>
      <c r="D2193" s="23" t="s">
        <v>32</v>
      </c>
      <c r="E2193" s="24" t="str">
        <f aca="false">Setup!$C$9</f>
        <v>Event Location</v>
      </c>
      <c r="F2193" s="24"/>
    </row>
    <row r="2194" customFormat="false" ht="6" hidden="true" customHeight="true" outlineLevel="0" collapsed="false"/>
    <row r="2195" customFormat="false" ht="13.5" hidden="true" customHeight="true" outlineLevel="0" collapsed="false">
      <c r="B2195" s="25" t="s">
        <v>20</v>
      </c>
      <c r="C2195" s="25"/>
      <c r="D2195" s="25"/>
      <c r="E2195" s="25"/>
      <c r="F2195" s="25"/>
    </row>
    <row r="2196" customFormat="false" ht="36" hidden="true" customHeight="true" outlineLevel="0" collapsed="false">
      <c r="B2196" s="26" t="str">
        <f aca="false">IF(Items!$C$79="","",Items!$C$79)</f>
        <v/>
      </c>
      <c r="C2196" s="26"/>
      <c r="D2196" s="26"/>
      <c r="E2196" s="26"/>
      <c r="F2196" s="26"/>
    </row>
    <row r="2197" customFormat="false" ht="6" hidden="true" customHeight="true" outlineLevel="0" collapsed="false"/>
    <row r="2198" customFormat="false" ht="13.5" hidden="true" customHeight="true" outlineLevel="0" collapsed="false">
      <c r="B2198" s="25" t="s">
        <v>33</v>
      </c>
      <c r="C2198" s="25"/>
      <c r="D2198" s="25" t="s">
        <v>22</v>
      </c>
      <c r="E2198" s="25"/>
      <c r="F2198" s="25"/>
    </row>
    <row r="2199" customFormat="false" ht="24" hidden="true" customHeight="true" outlineLevel="0" collapsed="false">
      <c r="B2199" s="27" t="str">
        <f aca="false">IF(Items!$D$79="","",Items!$D$79)</f>
        <v/>
      </c>
      <c r="C2199" s="27"/>
      <c r="D2199" s="28" t="str">
        <f aca="false">IF(Items!$E$79="","",Items!$E$79)</f>
        <v/>
      </c>
      <c r="E2199" s="28"/>
      <c r="F2199" s="28"/>
    </row>
    <row r="2200" customFormat="false" ht="6" hidden="true" customHeight="true" outlineLevel="0" collapsed="false"/>
    <row r="2201" customFormat="false" ht="13.5" hidden="true" customHeight="true" outlineLevel="0" collapsed="false">
      <c r="B2201" s="3" t="s">
        <v>34</v>
      </c>
      <c r="C2201" s="3"/>
      <c r="D2201" s="3"/>
      <c r="E2201" s="3"/>
      <c r="F2201" s="3"/>
    </row>
    <row r="2202" customFormat="false" ht="6" hidden="true" customHeight="true" outlineLevel="0" collapsed="false"/>
    <row r="2203" customFormat="false" ht="21.75" hidden="true" customHeight="true" outlineLevel="0" collapsed="false">
      <c r="B2203" s="12" t="s">
        <v>19</v>
      </c>
      <c r="C2203" s="12" t="s">
        <v>35</v>
      </c>
      <c r="D2203" s="12" t="s">
        <v>36</v>
      </c>
      <c r="E2203" s="12"/>
      <c r="F2203" s="12" t="s">
        <v>37</v>
      </c>
    </row>
    <row r="2204" customFormat="false" ht="21.75" hidden="true" customHeight="true" outlineLevel="0" collapsed="false">
      <c r="B2204" s="15" t="n">
        <v>1</v>
      </c>
      <c r="C2204" s="29" t="str">
        <f aca="false">IF(Items!$D$79="","",ROUND(Items!$D$79*(0.1+(1-1)/11*0.9),0))</f>
        <v/>
      </c>
      <c r="D2204" s="30"/>
      <c r="E2204" s="30"/>
      <c r="F2204" s="30"/>
    </row>
    <row r="2205" customFormat="false" ht="21.75" hidden="true" customHeight="true" outlineLevel="0" collapsed="false">
      <c r="B2205" s="31" t="n">
        <v>2</v>
      </c>
      <c r="C2205" s="32" t="str">
        <f aca="false">IF(Items!$D$79="","",ROUND(Items!$D$79*(0.1+(2-1)/11*0.9),0))</f>
        <v/>
      </c>
      <c r="D2205" s="33"/>
      <c r="E2205" s="33"/>
      <c r="F2205" s="33"/>
    </row>
    <row r="2206" customFormat="false" ht="21.75" hidden="true" customHeight="true" outlineLevel="0" collapsed="false">
      <c r="B2206" s="15" t="n">
        <v>3</v>
      </c>
      <c r="C2206" s="29" t="str">
        <f aca="false">IF(Items!$D$79="","",ROUND(Items!$D$79*(0.1+(3-1)/11*0.9),0))</f>
        <v/>
      </c>
      <c r="D2206" s="30"/>
      <c r="E2206" s="30"/>
      <c r="F2206" s="30"/>
    </row>
    <row r="2207" customFormat="false" ht="21.75" hidden="true" customHeight="true" outlineLevel="0" collapsed="false">
      <c r="B2207" s="31" t="n">
        <v>4</v>
      </c>
      <c r="C2207" s="32" t="str">
        <f aca="false">IF(Items!$D$79="","",ROUND(Items!$D$79*(0.1+(4-1)/11*0.9),0))</f>
        <v/>
      </c>
      <c r="D2207" s="33"/>
      <c r="E2207" s="33"/>
      <c r="F2207" s="33"/>
    </row>
    <row r="2208" customFormat="false" ht="21.75" hidden="true" customHeight="true" outlineLevel="0" collapsed="false">
      <c r="B2208" s="15" t="n">
        <v>5</v>
      </c>
      <c r="C2208" s="29" t="str">
        <f aca="false">IF(Items!$D$79="","",ROUND(Items!$D$79*(0.1+(5-1)/11*0.9),0))</f>
        <v/>
      </c>
      <c r="D2208" s="30"/>
      <c r="E2208" s="30"/>
      <c r="F2208" s="30"/>
    </row>
    <row r="2209" customFormat="false" ht="21.75" hidden="true" customHeight="true" outlineLevel="0" collapsed="false">
      <c r="B2209" s="31" t="n">
        <v>6</v>
      </c>
      <c r="C2209" s="32" t="str">
        <f aca="false">IF(Items!$D$79="","",ROUND(Items!$D$79*(0.1+(6-1)/11*0.9),0))</f>
        <v/>
      </c>
      <c r="D2209" s="33"/>
      <c r="E2209" s="33"/>
      <c r="F2209" s="33"/>
    </row>
    <row r="2210" customFormat="false" ht="21.75" hidden="true" customHeight="true" outlineLevel="0" collapsed="false">
      <c r="B2210" s="15" t="n">
        <v>7</v>
      </c>
      <c r="C2210" s="29" t="str">
        <f aca="false">IF(Items!$D$79="","",ROUND(Items!$D$79*(0.1+(7-1)/11*0.9),0))</f>
        <v/>
      </c>
      <c r="D2210" s="30"/>
      <c r="E2210" s="30"/>
      <c r="F2210" s="30"/>
    </row>
    <row r="2211" customFormat="false" ht="21.75" hidden="true" customHeight="true" outlineLevel="0" collapsed="false">
      <c r="B2211" s="31" t="n">
        <v>8</v>
      </c>
      <c r="C2211" s="32" t="str">
        <f aca="false">IF(Items!$D$79="","",ROUND(Items!$D$79*(0.1+(8-1)/11*0.9),0))</f>
        <v/>
      </c>
      <c r="D2211" s="33"/>
      <c r="E2211" s="33"/>
      <c r="F2211" s="33"/>
    </row>
    <row r="2212" customFormat="false" ht="21.75" hidden="true" customHeight="true" outlineLevel="0" collapsed="false">
      <c r="B2212" s="15" t="n">
        <v>9</v>
      </c>
      <c r="C2212" s="29" t="str">
        <f aca="false">IF(Items!$D$79="","",ROUND(Items!$D$79*(0.1+(9-1)/11*0.9),0))</f>
        <v/>
      </c>
      <c r="D2212" s="30"/>
      <c r="E2212" s="30"/>
      <c r="F2212" s="30"/>
    </row>
    <row r="2213" customFormat="false" ht="21.75" hidden="true" customHeight="true" outlineLevel="0" collapsed="false">
      <c r="B2213" s="31" t="n">
        <v>10</v>
      </c>
      <c r="C2213" s="32" t="str">
        <f aca="false">IF(Items!$D$79="","",ROUND(Items!$D$79*(0.1+(10-1)/11*0.9),0))</f>
        <v/>
      </c>
      <c r="D2213" s="33"/>
      <c r="E2213" s="33"/>
      <c r="F2213" s="33"/>
    </row>
    <row r="2214" customFormat="false" ht="21.75" hidden="true" customHeight="true" outlineLevel="0" collapsed="false">
      <c r="B2214" s="15" t="n">
        <v>11</v>
      </c>
      <c r="C2214" s="29" t="str">
        <f aca="false">IF(Items!$D$79="","",ROUND(Items!$D$79*(0.1+(11-1)/11*0.9),0))</f>
        <v/>
      </c>
      <c r="D2214" s="30"/>
      <c r="E2214" s="30"/>
      <c r="F2214" s="30"/>
    </row>
    <row r="2215" customFormat="false" ht="21.75" hidden="true" customHeight="true" outlineLevel="0" collapsed="false">
      <c r="B2215" s="31" t="n">
        <v>12</v>
      </c>
      <c r="C2215" s="32" t="str">
        <f aca="false">IF(Items!$D$79="","",ROUND(Items!$D$79*(0.1+(12-1)/11*0.9),0))</f>
        <v/>
      </c>
      <c r="D2215" s="33"/>
      <c r="E2215" s="33"/>
      <c r="F2215" s="33"/>
    </row>
    <row r="2216" customFormat="false" ht="25.5" hidden="true" customHeight="true" outlineLevel="0" collapsed="false">
      <c r="B2216" s="34" t="s">
        <v>38</v>
      </c>
      <c r="C2216" s="35" t="str">
        <f aca="false">IF(Items!$D$79="","",ROUND(Items!$D$79*Setup!$C$14,0))</f>
        <v/>
      </c>
      <c r="D2216" s="36"/>
      <c r="E2216" s="36"/>
      <c r="F2216" s="36"/>
    </row>
    <row r="2217" customFormat="false" ht="6" hidden="true" customHeight="true" outlineLevel="0" collapsed="false"/>
    <row r="2218" customFormat="false" ht="12" hidden="true" customHeight="true" outlineLevel="0" collapsed="false">
      <c r="B2218" s="37" t="s">
        <v>39</v>
      </c>
      <c r="C2218" s="37"/>
      <c r="D2218" s="37"/>
      <c r="E2218" s="37"/>
      <c r="F2218" s="37"/>
    </row>
    <row r="2219" customFormat="false" ht="21.75" hidden="true" customHeight="true" outlineLevel="0" collapsed="false">
      <c r="B2219" s="38" t="s">
        <v>40</v>
      </c>
      <c r="C2219" s="38"/>
      <c r="D2219" s="38"/>
      <c r="E2219" s="38"/>
      <c r="F2219" s="38"/>
    </row>
    <row r="2220" customFormat="false" ht="6" hidden="true" customHeight="true" outlineLevel="0" collapsed="false"/>
    <row r="2221" customFormat="false" ht="30" hidden="true" customHeight="true" outlineLevel="0" collapsed="false">
      <c r="B2221" s="22" t="s">
        <v>29</v>
      </c>
      <c r="C2221" s="22"/>
      <c r="D2221" s="22"/>
      <c r="E2221" s="22"/>
      <c r="F2221" s="22"/>
    </row>
    <row r="2222" customFormat="false" ht="21.75" hidden="true" customHeight="true" outlineLevel="0" collapsed="false">
      <c r="B2222" s="23" t="s">
        <v>30</v>
      </c>
      <c r="C2222" s="24" t="str">
        <f aca="false">Setup!$C$5</f>
        <v>Your Event Name Here</v>
      </c>
      <c r="D2222" s="24"/>
      <c r="E2222" s="24"/>
      <c r="F2222" s="24"/>
    </row>
    <row r="2223" customFormat="false" ht="21.75" hidden="true" customHeight="true" outlineLevel="0" collapsed="false">
      <c r="B2223" s="23" t="s">
        <v>31</v>
      </c>
      <c r="C2223" s="24" t="str">
        <f aca="false">Setup!$C$7</f>
        <v>Event Date</v>
      </c>
      <c r="D2223" s="23" t="s">
        <v>32</v>
      </c>
      <c r="E2223" s="24" t="str">
        <f aca="false">Setup!$C$9</f>
        <v>Event Location</v>
      </c>
      <c r="F2223" s="24"/>
    </row>
    <row r="2224" customFormat="false" ht="6" hidden="true" customHeight="true" outlineLevel="0" collapsed="false"/>
    <row r="2225" customFormat="false" ht="13.5" hidden="true" customHeight="true" outlineLevel="0" collapsed="false">
      <c r="B2225" s="25" t="s">
        <v>20</v>
      </c>
      <c r="C2225" s="25"/>
      <c r="D2225" s="25"/>
      <c r="E2225" s="25"/>
      <c r="F2225" s="25"/>
    </row>
    <row r="2226" customFormat="false" ht="36" hidden="true" customHeight="true" outlineLevel="0" collapsed="false">
      <c r="B2226" s="26" t="str">
        <f aca="false">IF(Items!$C$80="","",Items!$C$80)</f>
        <v/>
      </c>
      <c r="C2226" s="26"/>
      <c r="D2226" s="26"/>
      <c r="E2226" s="26"/>
      <c r="F2226" s="26"/>
    </row>
    <row r="2227" customFormat="false" ht="6" hidden="true" customHeight="true" outlineLevel="0" collapsed="false"/>
    <row r="2228" customFormat="false" ht="13.5" hidden="true" customHeight="true" outlineLevel="0" collapsed="false">
      <c r="B2228" s="25" t="s">
        <v>33</v>
      </c>
      <c r="C2228" s="25"/>
      <c r="D2228" s="25" t="s">
        <v>22</v>
      </c>
      <c r="E2228" s="25"/>
      <c r="F2228" s="25"/>
    </row>
    <row r="2229" customFormat="false" ht="24" hidden="true" customHeight="true" outlineLevel="0" collapsed="false">
      <c r="B2229" s="27" t="str">
        <f aca="false">IF(Items!$D$80="","",Items!$D$80)</f>
        <v/>
      </c>
      <c r="C2229" s="27"/>
      <c r="D2229" s="28" t="str">
        <f aca="false">IF(Items!$E$80="","",Items!$E$80)</f>
        <v/>
      </c>
      <c r="E2229" s="28"/>
      <c r="F2229" s="28"/>
    </row>
    <row r="2230" customFormat="false" ht="6" hidden="true" customHeight="true" outlineLevel="0" collapsed="false"/>
    <row r="2231" customFormat="false" ht="13.5" hidden="true" customHeight="true" outlineLevel="0" collapsed="false">
      <c r="B2231" s="3" t="s">
        <v>34</v>
      </c>
      <c r="C2231" s="3"/>
      <c r="D2231" s="3"/>
      <c r="E2231" s="3"/>
      <c r="F2231" s="3"/>
    </row>
    <row r="2232" customFormat="false" ht="6" hidden="true" customHeight="true" outlineLevel="0" collapsed="false"/>
    <row r="2233" customFormat="false" ht="21.75" hidden="true" customHeight="true" outlineLevel="0" collapsed="false">
      <c r="B2233" s="12" t="s">
        <v>19</v>
      </c>
      <c r="C2233" s="12" t="s">
        <v>35</v>
      </c>
      <c r="D2233" s="12" t="s">
        <v>36</v>
      </c>
      <c r="E2233" s="12"/>
      <c r="F2233" s="12" t="s">
        <v>37</v>
      </c>
    </row>
    <row r="2234" customFormat="false" ht="21.75" hidden="true" customHeight="true" outlineLevel="0" collapsed="false">
      <c r="B2234" s="15" t="n">
        <v>1</v>
      </c>
      <c r="C2234" s="29" t="str">
        <f aca="false">IF(Items!$D$80="","",ROUND(Items!$D$80*(0.1+(1-1)/11*0.9),0))</f>
        <v/>
      </c>
      <c r="D2234" s="30"/>
      <c r="E2234" s="30"/>
      <c r="F2234" s="30"/>
    </row>
    <row r="2235" customFormat="false" ht="21.75" hidden="true" customHeight="true" outlineLevel="0" collapsed="false">
      <c r="B2235" s="31" t="n">
        <v>2</v>
      </c>
      <c r="C2235" s="32" t="str">
        <f aca="false">IF(Items!$D$80="","",ROUND(Items!$D$80*(0.1+(2-1)/11*0.9),0))</f>
        <v/>
      </c>
      <c r="D2235" s="33"/>
      <c r="E2235" s="33"/>
      <c r="F2235" s="33"/>
    </row>
    <row r="2236" customFormat="false" ht="21.75" hidden="true" customHeight="true" outlineLevel="0" collapsed="false">
      <c r="B2236" s="15" t="n">
        <v>3</v>
      </c>
      <c r="C2236" s="29" t="str">
        <f aca="false">IF(Items!$D$80="","",ROUND(Items!$D$80*(0.1+(3-1)/11*0.9),0))</f>
        <v/>
      </c>
      <c r="D2236" s="30"/>
      <c r="E2236" s="30"/>
      <c r="F2236" s="30"/>
    </row>
    <row r="2237" customFormat="false" ht="21.75" hidden="true" customHeight="true" outlineLevel="0" collapsed="false">
      <c r="B2237" s="31" t="n">
        <v>4</v>
      </c>
      <c r="C2237" s="32" t="str">
        <f aca="false">IF(Items!$D$80="","",ROUND(Items!$D$80*(0.1+(4-1)/11*0.9),0))</f>
        <v/>
      </c>
      <c r="D2237" s="33"/>
      <c r="E2237" s="33"/>
      <c r="F2237" s="33"/>
    </row>
    <row r="2238" customFormat="false" ht="21.75" hidden="true" customHeight="true" outlineLevel="0" collapsed="false">
      <c r="B2238" s="15" t="n">
        <v>5</v>
      </c>
      <c r="C2238" s="29" t="str">
        <f aca="false">IF(Items!$D$80="","",ROUND(Items!$D$80*(0.1+(5-1)/11*0.9),0))</f>
        <v/>
      </c>
      <c r="D2238" s="30"/>
      <c r="E2238" s="30"/>
      <c r="F2238" s="30"/>
    </row>
    <row r="2239" customFormat="false" ht="21.75" hidden="true" customHeight="true" outlineLevel="0" collapsed="false">
      <c r="B2239" s="31" t="n">
        <v>6</v>
      </c>
      <c r="C2239" s="32" t="str">
        <f aca="false">IF(Items!$D$80="","",ROUND(Items!$D$80*(0.1+(6-1)/11*0.9),0))</f>
        <v/>
      </c>
      <c r="D2239" s="33"/>
      <c r="E2239" s="33"/>
      <c r="F2239" s="33"/>
    </row>
    <row r="2240" customFormat="false" ht="21.75" hidden="true" customHeight="true" outlineLevel="0" collapsed="false">
      <c r="B2240" s="15" t="n">
        <v>7</v>
      </c>
      <c r="C2240" s="29" t="str">
        <f aca="false">IF(Items!$D$80="","",ROUND(Items!$D$80*(0.1+(7-1)/11*0.9),0))</f>
        <v/>
      </c>
      <c r="D2240" s="30"/>
      <c r="E2240" s="30"/>
      <c r="F2240" s="30"/>
    </row>
    <row r="2241" customFormat="false" ht="21.75" hidden="true" customHeight="true" outlineLevel="0" collapsed="false">
      <c r="B2241" s="31" t="n">
        <v>8</v>
      </c>
      <c r="C2241" s="32" t="str">
        <f aca="false">IF(Items!$D$80="","",ROUND(Items!$D$80*(0.1+(8-1)/11*0.9),0))</f>
        <v/>
      </c>
      <c r="D2241" s="33"/>
      <c r="E2241" s="33"/>
      <c r="F2241" s="33"/>
    </row>
    <row r="2242" customFormat="false" ht="21.75" hidden="true" customHeight="true" outlineLevel="0" collapsed="false">
      <c r="B2242" s="15" t="n">
        <v>9</v>
      </c>
      <c r="C2242" s="29" t="str">
        <f aca="false">IF(Items!$D$80="","",ROUND(Items!$D$80*(0.1+(9-1)/11*0.9),0))</f>
        <v/>
      </c>
      <c r="D2242" s="30"/>
      <c r="E2242" s="30"/>
      <c r="F2242" s="30"/>
    </row>
    <row r="2243" customFormat="false" ht="21.75" hidden="true" customHeight="true" outlineLevel="0" collapsed="false">
      <c r="B2243" s="31" t="n">
        <v>10</v>
      </c>
      <c r="C2243" s="32" t="str">
        <f aca="false">IF(Items!$D$80="","",ROUND(Items!$D$80*(0.1+(10-1)/11*0.9),0))</f>
        <v/>
      </c>
      <c r="D2243" s="33"/>
      <c r="E2243" s="33"/>
      <c r="F2243" s="33"/>
    </row>
    <row r="2244" customFormat="false" ht="21.75" hidden="true" customHeight="true" outlineLevel="0" collapsed="false">
      <c r="B2244" s="15" t="n">
        <v>11</v>
      </c>
      <c r="C2244" s="29" t="str">
        <f aca="false">IF(Items!$D$80="","",ROUND(Items!$D$80*(0.1+(11-1)/11*0.9),0))</f>
        <v/>
      </c>
      <c r="D2244" s="30"/>
      <c r="E2244" s="30"/>
      <c r="F2244" s="30"/>
    </row>
    <row r="2245" customFormat="false" ht="21.75" hidden="true" customHeight="true" outlineLevel="0" collapsed="false">
      <c r="B2245" s="31" t="n">
        <v>12</v>
      </c>
      <c r="C2245" s="32" t="str">
        <f aca="false">IF(Items!$D$80="","",ROUND(Items!$D$80*(0.1+(12-1)/11*0.9),0))</f>
        <v/>
      </c>
      <c r="D2245" s="33"/>
      <c r="E2245" s="33"/>
      <c r="F2245" s="33"/>
    </row>
    <row r="2246" customFormat="false" ht="25.5" hidden="true" customHeight="true" outlineLevel="0" collapsed="false">
      <c r="B2246" s="34" t="s">
        <v>38</v>
      </c>
      <c r="C2246" s="35" t="str">
        <f aca="false">IF(Items!$D$80="","",ROUND(Items!$D$80*Setup!$C$14,0))</f>
        <v/>
      </c>
      <c r="D2246" s="36"/>
      <c r="E2246" s="36"/>
      <c r="F2246" s="36"/>
    </row>
    <row r="2247" customFormat="false" ht="6" hidden="true" customHeight="true" outlineLevel="0" collapsed="false"/>
    <row r="2248" customFormat="false" ht="12" hidden="true" customHeight="true" outlineLevel="0" collapsed="false">
      <c r="B2248" s="37" t="s">
        <v>39</v>
      </c>
      <c r="C2248" s="37"/>
      <c r="D2248" s="37"/>
      <c r="E2248" s="37"/>
      <c r="F2248" s="37"/>
    </row>
    <row r="2249" customFormat="false" ht="21.75" hidden="true" customHeight="true" outlineLevel="0" collapsed="false">
      <c r="B2249" s="38" t="s">
        <v>40</v>
      </c>
      <c r="C2249" s="38"/>
      <c r="D2249" s="38"/>
      <c r="E2249" s="38"/>
      <c r="F2249" s="38"/>
    </row>
    <row r="2250" customFormat="false" ht="6" hidden="true" customHeight="true" outlineLevel="0" collapsed="false"/>
    <row r="2251" customFormat="false" ht="30" hidden="true" customHeight="true" outlineLevel="0" collapsed="false">
      <c r="B2251" s="22" t="s">
        <v>29</v>
      </c>
      <c r="C2251" s="22"/>
      <c r="D2251" s="22"/>
      <c r="E2251" s="22"/>
      <c r="F2251" s="22"/>
    </row>
    <row r="2252" customFormat="false" ht="21.75" hidden="true" customHeight="true" outlineLevel="0" collapsed="false">
      <c r="B2252" s="23" t="s">
        <v>30</v>
      </c>
      <c r="C2252" s="24" t="str">
        <f aca="false">Setup!$C$5</f>
        <v>Your Event Name Here</v>
      </c>
      <c r="D2252" s="24"/>
      <c r="E2252" s="24"/>
      <c r="F2252" s="24"/>
    </row>
    <row r="2253" customFormat="false" ht="21.75" hidden="true" customHeight="true" outlineLevel="0" collapsed="false">
      <c r="B2253" s="23" t="s">
        <v>31</v>
      </c>
      <c r="C2253" s="24" t="str">
        <f aca="false">Setup!$C$7</f>
        <v>Event Date</v>
      </c>
      <c r="D2253" s="23" t="s">
        <v>32</v>
      </c>
      <c r="E2253" s="24" t="str">
        <f aca="false">Setup!$C$9</f>
        <v>Event Location</v>
      </c>
      <c r="F2253" s="24"/>
    </row>
    <row r="2254" customFormat="false" ht="6" hidden="true" customHeight="true" outlineLevel="0" collapsed="false"/>
    <row r="2255" customFormat="false" ht="13.5" hidden="true" customHeight="true" outlineLevel="0" collapsed="false">
      <c r="B2255" s="25" t="s">
        <v>20</v>
      </c>
      <c r="C2255" s="25"/>
      <c r="D2255" s="25"/>
      <c r="E2255" s="25"/>
      <c r="F2255" s="25"/>
    </row>
    <row r="2256" customFormat="false" ht="36" hidden="true" customHeight="true" outlineLevel="0" collapsed="false">
      <c r="B2256" s="26" t="str">
        <f aca="false">IF(Items!$C$81="","",Items!$C$81)</f>
        <v/>
      </c>
      <c r="C2256" s="26"/>
      <c r="D2256" s="26"/>
      <c r="E2256" s="26"/>
      <c r="F2256" s="26"/>
    </row>
    <row r="2257" customFormat="false" ht="6" hidden="true" customHeight="true" outlineLevel="0" collapsed="false"/>
    <row r="2258" customFormat="false" ht="13.5" hidden="true" customHeight="true" outlineLevel="0" collapsed="false">
      <c r="B2258" s="25" t="s">
        <v>33</v>
      </c>
      <c r="C2258" s="25"/>
      <c r="D2258" s="25" t="s">
        <v>22</v>
      </c>
      <c r="E2258" s="25"/>
      <c r="F2258" s="25"/>
    </row>
    <row r="2259" customFormat="false" ht="24" hidden="true" customHeight="true" outlineLevel="0" collapsed="false">
      <c r="B2259" s="27" t="str">
        <f aca="false">IF(Items!$D$81="","",Items!$D$81)</f>
        <v/>
      </c>
      <c r="C2259" s="27"/>
      <c r="D2259" s="28" t="str">
        <f aca="false">IF(Items!$E$81="","",Items!$E$81)</f>
        <v/>
      </c>
      <c r="E2259" s="28"/>
      <c r="F2259" s="28"/>
    </row>
    <row r="2260" customFormat="false" ht="6" hidden="true" customHeight="true" outlineLevel="0" collapsed="false"/>
    <row r="2261" customFormat="false" ht="13.5" hidden="true" customHeight="true" outlineLevel="0" collapsed="false">
      <c r="B2261" s="3" t="s">
        <v>34</v>
      </c>
      <c r="C2261" s="3"/>
      <c r="D2261" s="3"/>
      <c r="E2261" s="3"/>
      <c r="F2261" s="3"/>
    </row>
    <row r="2262" customFormat="false" ht="6" hidden="true" customHeight="true" outlineLevel="0" collapsed="false"/>
    <row r="2263" customFormat="false" ht="21.75" hidden="true" customHeight="true" outlineLevel="0" collapsed="false">
      <c r="B2263" s="12" t="s">
        <v>19</v>
      </c>
      <c r="C2263" s="12" t="s">
        <v>35</v>
      </c>
      <c r="D2263" s="12" t="s">
        <v>36</v>
      </c>
      <c r="E2263" s="12"/>
      <c r="F2263" s="12" t="s">
        <v>37</v>
      </c>
    </row>
    <row r="2264" customFormat="false" ht="21.75" hidden="true" customHeight="true" outlineLevel="0" collapsed="false">
      <c r="B2264" s="15" t="n">
        <v>1</v>
      </c>
      <c r="C2264" s="29" t="str">
        <f aca="false">IF(Items!$D$81="","",ROUND(Items!$D$81*(0.1+(1-1)/11*0.9),0))</f>
        <v/>
      </c>
      <c r="D2264" s="30"/>
      <c r="E2264" s="30"/>
      <c r="F2264" s="30"/>
    </row>
    <row r="2265" customFormat="false" ht="21.75" hidden="true" customHeight="true" outlineLevel="0" collapsed="false">
      <c r="B2265" s="31" t="n">
        <v>2</v>
      </c>
      <c r="C2265" s="32" t="str">
        <f aca="false">IF(Items!$D$81="","",ROUND(Items!$D$81*(0.1+(2-1)/11*0.9),0))</f>
        <v/>
      </c>
      <c r="D2265" s="33"/>
      <c r="E2265" s="33"/>
      <c r="F2265" s="33"/>
    </row>
    <row r="2266" customFormat="false" ht="21.75" hidden="true" customHeight="true" outlineLevel="0" collapsed="false">
      <c r="B2266" s="15" t="n">
        <v>3</v>
      </c>
      <c r="C2266" s="29" t="str">
        <f aca="false">IF(Items!$D$81="","",ROUND(Items!$D$81*(0.1+(3-1)/11*0.9),0))</f>
        <v/>
      </c>
      <c r="D2266" s="30"/>
      <c r="E2266" s="30"/>
      <c r="F2266" s="30"/>
    </row>
    <row r="2267" customFormat="false" ht="21.75" hidden="true" customHeight="true" outlineLevel="0" collapsed="false">
      <c r="B2267" s="31" t="n">
        <v>4</v>
      </c>
      <c r="C2267" s="32" t="str">
        <f aca="false">IF(Items!$D$81="","",ROUND(Items!$D$81*(0.1+(4-1)/11*0.9),0))</f>
        <v/>
      </c>
      <c r="D2267" s="33"/>
      <c r="E2267" s="33"/>
      <c r="F2267" s="33"/>
    </row>
    <row r="2268" customFormat="false" ht="21.75" hidden="true" customHeight="true" outlineLevel="0" collapsed="false">
      <c r="B2268" s="15" t="n">
        <v>5</v>
      </c>
      <c r="C2268" s="29" t="str">
        <f aca="false">IF(Items!$D$81="","",ROUND(Items!$D$81*(0.1+(5-1)/11*0.9),0))</f>
        <v/>
      </c>
      <c r="D2268" s="30"/>
      <c r="E2268" s="30"/>
      <c r="F2268" s="30"/>
    </row>
    <row r="2269" customFormat="false" ht="21.75" hidden="true" customHeight="true" outlineLevel="0" collapsed="false">
      <c r="B2269" s="31" t="n">
        <v>6</v>
      </c>
      <c r="C2269" s="32" t="str">
        <f aca="false">IF(Items!$D$81="","",ROUND(Items!$D$81*(0.1+(6-1)/11*0.9),0))</f>
        <v/>
      </c>
      <c r="D2269" s="33"/>
      <c r="E2269" s="33"/>
      <c r="F2269" s="33"/>
    </row>
    <row r="2270" customFormat="false" ht="21.75" hidden="true" customHeight="true" outlineLevel="0" collapsed="false">
      <c r="B2270" s="15" t="n">
        <v>7</v>
      </c>
      <c r="C2270" s="29" t="str">
        <f aca="false">IF(Items!$D$81="","",ROUND(Items!$D$81*(0.1+(7-1)/11*0.9),0))</f>
        <v/>
      </c>
      <c r="D2270" s="30"/>
      <c r="E2270" s="30"/>
      <c r="F2270" s="30"/>
    </row>
    <row r="2271" customFormat="false" ht="21.75" hidden="true" customHeight="true" outlineLevel="0" collapsed="false">
      <c r="B2271" s="31" t="n">
        <v>8</v>
      </c>
      <c r="C2271" s="32" t="str">
        <f aca="false">IF(Items!$D$81="","",ROUND(Items!$D$81*(0.1+(8-1)/11*0.9),0))</f>
        <v/>
      </c>
      <c r="D2271" s="33"/>
      <c r="E2271" s="33"/>
      <c r="F2271" s="33"/>
    </row>
    <row r="2272" customFormat="false" ht="21.75" hidden="true" customHeight="true" outlineLevel="0" collapsed="false">
      <c r="B2272" s="15" t="n">
        <v>9</v>
      </c>
      <c r="C2272" s="29" t="str">
        <f aca="false">IF(Items!$D$81="","",ROUND(Items!$D$81*(0.1+(9-1)/11*0.9),0))</f>
        <v/>
      </c>
      <c r="D2272" s="30"/>
      <c r="E2272" s="30"/>
      <c r="F2272" s="30"/>
    </row>
    <row r="2273" customFormat="false" ht="21.75" hidden="true" customHeight="true" outlineLevel="0" collapsed="false">
      <c r="B2273" s="31" t="n">
        <v>10</v>
      </c>
      <c r="C2273" s="32" t="str">
        <f aca="false">IF(Items!$D$81="","",ROUND(Items!$D$81*(0.1+(10-1)/11*0.9),0))</f>
        <v/>
      </c>
      <c r="D2273" s="33"/>
      <c r="E2273" s="33"/>
      <c r="F2273" s="33"/>
    </row>
    <row r="2274" customFormat="false" ht="21.75" hidden="true" customHeight="true" outlineLevel="0" collapsed="false">
      <c r="B2274" s="15" t="n">
        <v>11</v>
      </c>
      <c r="C2274" s="29" t="str">
        <f aca="false">IF(Items!$D$81="","",ROUND(Items!$D$81*(0.1+(11-1)/11*0.9),0))</f>
        <v/>
      </c>
      <c r="D2274" s="30"/>
      <c r="E2274" s="30"/>
      <c r="F2274" s="30"/>
    </row>
    <row r="2275" customFormat="false" ht="21.75" hidden="true" customHeight="true" outlineLevel="0" collapsed="false">
      <c r="B2275" s="31" t="n">
        <v>12</v>
      </c>
      <c r="C2275" s="32" t="str">
        <f aca="false">IF(Items!$D$81="","",ROUND(Items!$D$81*(0.1+(12-1)/11*0.9),0))</f>
        <v/>
      </c>
      <c r="D2275" s="33"/>
      <c r="E2275" s="33"/>
      <c r="F2275" s="33"/>
    </row>
    <row r="2276" customFormat="false" ht="25.5" hidden="true" customHeight="true" outlineLevel="0" collapsed="false">
      <c r="B2276" s="34" t="s">
        <v>38</v>
      </c>
      <c r="C2276" s="35" t="str">
        <f aca="false">IF(Items!$D$81="","",ROUND(Items!$D$81*Setup!$C$14,0))</f>
        <v/>
      </c>
      <c r="D2276" s="36"/>
      <c r="E2276" s="36"/>
      <c r="F2276" s="36"/>
    </row>
    <row r="2277" customFormat="false" ht="6" hidden="true" customHeight="true" outlineLevel="0" collapsed="false"/>
    <row r="2278" customFormat="false" ht="12" hidden="true" customHeight="true" outlineLevel="0" collapsed="false">
      <c r="B2278" s="37" t="s">
        <v>39</v>
      </c>
      <c r="C2278" s="37"/>
      <c r="D2278" s="37"/>
      <c r="E2278" s="37"/>
      <c r="F2278" s="37"/>
    </row>
    <row r="2279" customFormat="false" ht="21.75" hidden="true" customHeight="true" outlineLevel="0" collapsed="false">
      <c r="B2279" s="38" t="s">
        <v>40</v>
      </c>
      <c r="C2279" s="38"/>
      <c r="D2279" s="38"/>
      <c r="E2279" s="38"/>
      <c r="F2279" s="38"/>
    </row>
    <row r="2280" customFormat="false" ht="6" hidden="true" customHeight="true" outlineLevel="0" collapsed="false"/>
    <row r="2281" customFormat="false" ht="30" hidden="true" customHeight="true" outlineLevel="0" collapsed="false">
      <c r="B2281" s="22" t="s">
        <v>29</v>
      </c>
      <c r="C2281" s="22"/>
      <c r="D2281" s="22"/>
      <c r="E2281" s="22"/>
      <c r="F2281" s="22"/>
    </row>
    <row r="2282" customFormat="false" ht="21.75" hidden="true" customHeight="true" outlineLevel="0" collapsed="false">
      <c r="B2282" s="23" t="s">
        <v>30</v>
      </c>
      <c r="C2282" s="24" t="str">
        <f aca="false">Setup!$C$5</f>
        <v>Your Event Name Here</v>
      </c>
      <c r="D2282" s="24"/>
      <c r="E2282" s="24"/>
      <c r="F2282" s="24"/>
    </row>
    <row r="2283" customFormat="false" ht="21.75" hidden="true" customHeight="true" outlineLevel="0" collapsed="false">
      <c r="B2283" s="23" t="s">
        <v>31</v>
      </c>
      <c r="C2283" s="24" t="str">
        <f aca="false">Setup!$C$7</f>
        <v>Event Date</v>
      </c>
      <c r="D2283" s="23" t="s">
        <v>32</v>
      </c>
      <c r="E2283" s="24" t="str">
        <f aca="false">Setup!$C$9</f>
        <v>Event Location</v>
      </c>
      <c r="F2283" s="24"/>
    </row>
    <row r="2284" customFormat="false" ht="6" hidden="true" customHeight="true" outlineLevel="0" collapsed="false"/>
    <row r="2285" customFormat="false" ht="13.5" hidden="true" customHeight="true" outlineLevel="0" collapsed="false">
      <c r="B2285" s="25" t="s">
        <v>20</v>
      </c>
      <c r="C2285" s="25"/>
      <c r="D2285" s="25"/>
      <c r="E2285" s="25"/>
      <c r="F2285" s="25"/>
    </row>
    <row r="2286" customFormat="false" ht="36" hidden="true" customHeight="true" outlineLevel="0" collapsed="false">
      <c r="B2286" s="26" t="str">
        <f aca="false">IF(Items!$C$82="","",Items!$C$82)</f>
        <v/>
      </c>
      <c r="C2286" s="26"/>
      <c r="D2286" s="26"/>
      <c r="E2286" s="26"/>
      <c r="F2286" s="26"/>
    </row>
    <row r="2287" customFormat="false" ht="6" hidden="true" customHeight="true" outlineLevel="0" collapsed="false"/>
    <row r="2288" customFormat="false" ht="13.5" hidden="true" customHeight="true" outlineLevel="0" collapsed="false">
      <c r="B2288" s="25" t="s">
        <v>33</v>
      </c>
      <c r="C2288" s="25"/>
      <c r="D2288" s="25" t="s">
        <v>22</v>
      </c>
      <c r="E2288" s="25"/>
      <c r="F2288" s="25"/>
    </row>
    <row r="2289" customFormat="false" ht="24" hidden="true" customHeight="true" outlineLevel="0" collapsed="false">
      <c r="B2289" s="27" t="str">
        <f aca="false">IF(Items!$D$82="","",Items!$D$82)</f>
        <v/>
      </c>
      <c r="C2289" s="27"/>
      <c r="D2289" s="28" t="str">
        <f aca="false">IF(Items!$E$82="","",Items!$E$82)</f>
        <v/>
      </c>
      <c r="E2289" s="28"/>
      <c r="F2289" s="28"/>
    </row>
    <row r="2290" customFormat="false" ht="6" hidden="true" customHeight="true" outlineLevel="0" collapsed="false"/>
    <row r="2291" customFormat="false" ht="13.5" hidden="true" customHeight="true" outlineLevel="0" collapsed="false">
      <c r="B2291" s="3" t="s">
        <v>34</v>
      </c>
      <c r="C2291" s="3"/>
      <c r="D2291" s="3"/>
      <c r="E2291" s="3"/>
      <c r="F2291" s="3"/>
    </row>
    <row r="2292" customFormat="false" ht="6" hidden="true" customHeight="true" outlineLevel="0" collapsed="false"/>
    <row r="2293" customFormat="false" ht="21.75" hidden="true" customHeight="true" outlineLevel="0" collapsed="false">
      <c r="B2293" s="12" t="s">
        <v>19</v>
      </c>
      <c r="C2293" s="12" t="s">
        <v>35</v>
      </c>
      <c r="D2293" s="12" t="s">
        <v>36</v>
      </c>
      <c r="E2293" s="12"/>
      <c r="F2293" s="12" t="s">
        <v>37</v>
      </c>
    </row>
    <row r="2294" customFormat="false" ht="21.75" hidden="true" customHeight="true" outlineLevel="0" collapsed="false">
      <c r="B2294" s="15" t="n">
        <v>1</v>
      </c>
      <c r="C2294" s="29" t="str">
        <f aca="false">IF(Items!$D$82="","",ROUND(Items!$D$82*(0.1+(1-1)/11*0.9),0))</f>
        <v/>
      </c>
      <c r="D2294" s="30"/>
      <c r="E2294" s="30"/>
      <c r="F2294" s="30"/>
    </row>
    <row r="2295" customFormat="false" ht="21.75" hidden="true" customHeight="true" outlineLevel="0" collapsed="false">
      <c r="B2295" s="31" t="n">
        <v>2</v>
      </c>
      <c r="C2295" s="32" t="str">
        <f aca="false">IF(Items!$D$82="","",ROUND(Items!$D$82*(0.1+(2-1)/11*0.9),0))</f>
        <v/>
      </c>
      <c r="D2295" s="33"/>
      <c r="E2295" s="33"/>
      <c r="F2295" s="33"/>
    </row>
    <row r="2296" customFormat="false" ht="21.75" hidden="true" customHeight="true" outlineLevel="0" collapsed="false">
      <c r="B2296" s="15" t="n">
        <v>3</v>
      </c>
      <c r="C2296" s="29" t="str">
        <f aca="false">IF(Items!$D$82="","",ROUND(Items!$D$82*(0.1+(3-1)/11*0.9),0))</f>
        <v/>
      </c>
      <c r="D2296" s="30"/>
      <c r="E2296" s="30"/>
      <c r="F2296" s="30"/>
    </row>
    <row r="2297" customFormat="false" ht="21.75" hidden="true" customHeight="true" outlineLevel="0" collapsed="false">
      <c r="B2297" s="31" t="n">
        <v>4</v>
      </c>
      <c r="C2297" s="32" t="str">
        <f aca="false">IF(Items!$D$82="","",ROUND(Items!$D$82*(0.1+(4-1)/11*0.9),0))</f>
        <v/>
      </c>
      <c r="D2297" s="33"/>
      <c r="E2297" s="33"/>
      <c r="F2297" s="33"/>
    </row>
    <row r="2298" customFormat="false" ht="21.75" hidden="true" customHeight="true" outlineLevel="0" collapsed="false">
      <c r="B2298" s="15" t="n">
        <v>5</v>
      </c>
      <c r="C2298" s="29" t="str">
        <f aca="false">IF(Items!$D$82="","",ROUND(Items!$D$82*(0.1+(5-1)/11*0.9),0))</f>
        <v/>
      </c>
      <c r="D2298" s="30"/>
      <c r="E2298" s="30"/>
      <c r="F2298" s="30"/>
    </row>
    <row r="2299" customFormat="false" ht="21.75" hidden="true" customHeight="true" outlineLevel="0" collapsed="false">
      <c r="B2299" s="31" t="n">
        <v>6</v>
      </c>
      <c r="C2299" s="32" t="str">
        <f aca="false">IF(Items!$D$82="","",ROUND(Items!$D$82*(0.1+(6-1)/11*0.9),0))</f>
        <v/>
      </c>
      <c r="D2299" s="33"/>
      <c r="E2299" s="33"/>
      <c r="F2299" s="33"/>
    </row>
    <row r="2300" customFormat="false" ht="21.75" hidden="true" customHeight="true" outlineLevel="0" collapsed="false">
      <c r="B2300" s="15" t="n">
        <v>7</v>
      </c>
      <c r="C2300" s="29" t="str">
        <f aca="false">IF(Items!$D$82="","",ROUND(Items!$D$82*(0.1+(7-1)/11*0.9),0))</f>
        <v/>
      </c>
      <c r="D2300" s="30"/>
      <c r="E2300" s="30"/>
      <c r="F2300" s="30"/>
    </row>
    <row r="2301" customFormat="false" ht="21.75" hidden="true" customHeight="true" outlineLevel="0" collapsed="false">
      <c r="B2301" s="31" t="n">
        <v>8</v>
      </c>
      <c r="C2301" s="32" t="str">
        <f aca="false">IF(Items!$D$82="","",ROUND(Items!$D$82*(0.1+(8-1)/11*0.9),0))</f>
        <v/>
      </c>
      <c r="D2301" s="33"/>
      <c r="E2301" s="33"/>
      <c r="F2301" s="33"/>
    </row>
    <row r="2302" customFormat="false" ht="21.75" hidden="true" customHeight="true" outlineLevel="0" collapsed="false">
      <c r="B2302" s="15" t="n">
        <v>9</v>
      </c>
      <c r="C2302" s="29" t="str">
        <f aca="false">IF(Items!$D$82="","",ROUND(Items!$D$82*(0.1+(9-1)/11*0.9),0))</f>
        <v/>
      </c>
      <c r="D2302" s="30"/>
      <c r="E2302" s="30"/>
      <c r="F2302" s="30"/>
    </row>
    <row r="2303" customFormat="false" ht="21.75" hidden="true" customHeight="true" outlineLevel="0" collapsed="false">
      <c r="B2303" s="31" t="n">
        <v>10</v>
      </c>
      <c r="C2303" s="32" t="str">
        <f aca="false">IF(Items!$D$82="","",ROUND(Items!$D$82*(0.1+(10-1)/11*0.9),0))</f>
        <v/>
      </c>
      <c r="D2303" s="33"/>
      <c r="E2303" s="33"/>
      <c r="F2303" s="33"/>
    </row>
    <row r="2304" customFormat="false" ht="21.75" hidden="true" customHeight="true" outlineLevel="0" collapsed="false">
      <c r="B2304" s="15" t="n">
        <v>11</v>
      </c>
      <c r="C2304" s="29" t="str">
        <f aca="false">IF(Items!$D$82="","",ROUND(Items!$D$82*(0.1+(11-1)/11*0.9),0))</f>
        <v/>
      </c>
      <c r="D2304" s="30"/>
      <c r="E2304" s="30"/>
      <c r="F2304" s="30"/>
    </row>
    <row r="2305" customFormat="false" ht="21.75" hidden="true" customHeight="true" outlineLevel="0" collapsed="false">
      <c r="B2305" s="31" t="n">
        <v>12</v>
      </c>
      <c r="C2305" s="32" t="str">
        <f aca="false">IF(Items!$D$82="","",ROUND(Items!$D$82*(0.1+(12-1)/11*0.9),0))</f>
        <v/>
      </c>
      <c r="D2305" s="33"/>
      <c r="E2305" s="33"/>
      <c r="F2305" s="33"/>
    </row>
    <row r="2306" customFormat="false" ht="25.5" hidden="true" customHeight="true" outlineLevel="0" collapsed="false">
      <c r="B2306" s="34" t="s">
        <v>38</v>
      </c>
      <c r="C2306" s="35" t="str">
        <f aca="false">IF(Items!$D$82="","",ROUND(Items!$D$82*Setup!$C$14,0))</f>
        <v/>
      </c>
      <c r="D2306" s="36"/>
      <c r="E2306" s="36"/>
      <c r="F2306" s="36"/>
    </row>
    <row r="2307" customFormat="false" ht="6" hidden="true" customHeight="true" outlineLevel="0" collapsed="false"/>
    <row r="2308" customFormat="false" ht="12" hidden="true" customHeight="true" outlineLevel="0" collapsed="false">
      <c r="B2308" s="37" t="s">
        <v>39</v>
      </c>
      <c r="C2308" s="37"/>
      <c r="D2308" s="37"/>
      <c r="E2308" s="37"/>
      <c r="F2308" s="37"/>
    </row>
    <row r="2309" customFormat="false" ht="21.75" hidden="true" customHeight="true" outlineLevel="0" collapsed="false">
      <c r="B2309" s="38" t="s">
        <v>40</v>
      </c>
      <c r="C2309" s="38"/>
      <c r="D2309" s="38"/>
      <c r="E2309" s="38"/>
      <c r="F2309" s="38"/>
    </row>
    <row r="2310" customFormat="false" ht="6" hidden="true" customHeight="true" outlineLevel="0" collapsed="false"/>
    <row r="2311" customFormat="false" ht="30" hidden="true" customHeight="true" outlineLevel="0" collapsed="false">
      <c r="B2311" s="22" t="s">
        <v>29</v>
      </c>
      <c r="C2311" s="22"/>
      <c r="D2311" s="22"/>
      <c r="E2311" s="22"/>
      <c r="F2311" s="22"/>
    </row>
    <row r="2312" customFormat="false" ht="21.75" hidden="true" customHeight="true" outlineLevel="0" collapsed="false">
      <c r="B2312" s="23" t="s">
        <v>30</v>
      </c>
      <c r="C2312" s="24" t="str">
        <f aca="false">Setup!$C$5</f>
        <v>Your Event Name Here</v>
      </c>
      <c r="D2312" s="24"/>
      <c r="E2312" s="24"/>
      <c r="F2312" s="24"/>
    </row>
    <row r="2313" customFormat="false" ht="21.75" hidden="true" customHeight="true" outlineLevel="0" collapsed="false">
      <c r="B2313" s="23" t="s">
        <v>31</v>
      </c>
      <c r="C2313" s="24" t="str">
        <f aca="false">Setup!$C$7</f>
        <v>Event Date</v>
      </c>
      <c r="D2313" s="23" t="s">
        <v>32</v>
      </c>
      <c r="E2313" s="24" t="str">
        <f aca="false">Setup!$C$9</f>
        <v>Event Location</v>
      </c>
      <c r="F2313" s="24"/>
    </row>
    <row r="2314" customFormat="false" ht="6" hidden="true" customHeight="true" outlineLevel="0" collapsed="false"/>
    <row r="2315" customFormat="false" ht="13.5" hidden="true" customHeight="true" outlineLevel="0" collapsed="false">
      <c r="B2315" s="25" t="s">
        <v>20</v>
      </c>
      <c r="C2315" s="25"/>
      <c r="D2315" s="25"/>
      <c r="E2315" s="25"/>
      <c r="F2315" s="25"/>
    </row>
    <row r="2316" customFormat="false" ht="36" hidden="true" customHeight="true" outlineLevel="0" collapsed="false">
      <c r="B2316" s="26" t="str">
        <f aca="false">IF(Items!$C$83="","",Items!$C$83)</f>
        <v/>
      </c>
      <c r="C2316" s="26"/>
      <c r="D2316" s="26"/>
      <c r="E2316" s="26"/>
      <c r="F2316" s="26"/>
    </row>
    <row r="2317" customFormat="false" ht="6" hidden="true" customHeight="true" outlineLevel="0" collapsed="false"/>
    <row r="2318" customFormat="false" ht="13.5" hidden="true" customHeight="true" outlineLevel="0" collapsed="false">
      <c r="B2318" s="25" t="s">
        <v>33</v>
      </c>
      <c r="C2318" s="25"/>
      <c r="D2318" s="25" t="s">
        <v>22</v>
      </c>
      <c r="E2318" s="25"/>
      <c r="F2318" s="25"/>
    </row>
    <row r="2319" customFormat="false" ht="24" hidden="true" customHeight="true" outlineLevel="0" collapsed="false">
      <c r="B2319" s="27" t="str">
        <f aca="false">IF(Items!$D$83="","",Items!$D$83)</f>
        <v/>
      </c>
      <c r="C2319" s="27"/>
      <c r="D2319" s="28" t="str">
        <f aca="false">IF(Items!$E$83="","",Items!$E$83)</f>
        <v/>
      </c>
      <c r="E2319" s="28"/>
      <c r="F2319" s="28"/>
    </row>
    <row r="2320" customFormat="false" ht="6" hidden="true" customHeight="true" outlineLevel="0" collapsed="false"/>
    <row r="2321" customFormat="false" ht="13.5" hidden="true" customHeight="true" outlineLevel="0" collapsed="false">
      <c r="B2321" s="3" t="s">
        <v>34</v>
      </c>
      <c r="C2321" s="3"/>
      <c r="D2321" s="3"/>
      <c r="E2321" s="3"/>
      <c r="F2321" s="3"/>
    </row>
    <row r="2322" customFormat="false" ht="6" hidden="true" customHeight="true" outlineLevel="0" collapsed="false"/>
    <row r="2323" customFormat="false" ht="21.75" hidden="true" customHeight="true" outlineLevel="0" collapsed="false">
      <c r="B2323" s="12" t="s">
        <v>19</v>
      </c>
      <c r="C2323" s="12" t="s">
        <v>35</v>
      </c>
      <c r="D2323" s="12" t="s">
        <v>36</v>
      </c>
      <c r="E2323" s="12"/>
      <c r="F2323" s="12" t="s">
        <v>37</v>
      </c>
    </row>
    <row r="2324" customFormat="false" ht="21.75" hidden="true" customHeight="true" outlineLevel="0" collapsed="false">
      <c r="B2324" s="15" t="n">
        <v>1</v>
      </c>
      <c r="C2324" s="29" t="str">
        <f aca="false">IF(Items!$D$83="","",ROUND(Items!$D$83*(0.1+(1-1)/11*0.9),0))</f>
        <v/>
      </c>
      <c r="D2324" s="30"/>
      <c r="E2324" s="30"/>
      <c r="F2324" s="30"/>
    </row>
    <row r="2325" customFormat="false" ht="21.75" hidden="true" customHeight="true" outlineLevel="0" collapsed="false">
      <c r="B2325" s="31" t="n">
        <v>2</v>
      </c>
      <c r="C2325" s="32" t="str">
        <f aca="false">IF(Items!$D$83="","",ROUND(Items!$D$83*(0.1+(2-1)/11*0.9),0))</f>
        <v/>
      </c>
      <c r="D2325" s="33"/>
      <c r="E2325" s="33"/>
      <c r="F2325" s="33"/>
    </row>
    <row r="2326" customFormat="false" ht="21.75" hidden="true" customHeight="true" outlineLevel="0" collapsed="false">
      <c r="B2326" s="15" t="n">
        <v>3</v>
      </c>
      <c r="C2326" s="29" t="str">
        <f aca="false">IF(Items!$D$83="","",ROUND(Items!$D$83*(0.1+(3-1)/11*0.9),0))</f>
        <v/>
      </c>
      <c r="D2326" s="30"/>
      <c r="E2326" s="30"/>
      <c r="F2326" s="30"/>
    </row>
    <row r="2327" customFormat="false" ht="21.75" hidden="true" customHeight="true" outlineLevel="0" collapsed="false">
      <c r="B2327" s="31" t="n">
        <v>4</v>
      </c>
      <c r="C2327" s="32" t="str">
        <f aca="false">IF(Items!$D$83="","",ROUND(Items!$D$83*(0.1+(4-1)/11*0.9),0))</f>
        <v/>
      </c>
      <c r="D2327" s="33"/>
      <c r="E2327" s="33"/>
      <c r="F2327" s="33"/>
    </row>
    <row r="2328" customFormat="false" ht="21.75" hidden="true" customHeight="true" outlineLevel="0" collapsed="false">
      <c r="B2328" s="15" t="n">
        <v>5</v>
      </c>
      <c r="C2328" s="29" t="str">
        <f aca="false">IF(Items!$D$83="","",ROUND(Items!$D$83*(0.1+(5-1)/11*0.9),0))</f>
        <v/>
      </c>
      <c r="D2328" s="30"/>
      <c r="E2328" s="30"/>
      <c r="F2328" s="30"/>
    </row>
    <row r="2329" customFormat="false" ht="21.75" hidden="true" customHeight="true" outlineLevel="0" collapsed="false">
      <c r="B2329" s="31" t="n">
        <v>6</v>
      </c>
      <c r="C2329" s="32" t="str">
        <f aca="false">IF(Items!$D$83="","",ROUND(Items!$D$83*(0.1+(6-1)/11*0.9),0))</f>
        <v/>
      </c>
      <c r="D2329" s="33"/>
      <c r="E2329" s="33"/>
      <c r="F2329" s="33"/>
    </row>
    <row r="2330" customFormat="false" ht="21.75" hidden="true" customHeight="true" outlineLevel="0" collapsed="false">
      <c r="B2330" s="15" t="n">
        <v>7</v>
      </c>
      <c r="C2330" s="29" t="str">
        <f aca="false">IF(Items!$D$83="","",ROUND(Items!$D$83*(0.1+(7-1)/11*0.9),0))</f>
        <v/>
      </c>
      <c r="D2330" s="30"/>
      <c r="E2330" s="30"/>
      <c r="F2330" s="30"/>
    </row>
    <row r="2331" customFormat="false" ht="21.75" hidden="true" customHeight="true" outlineLevel="0" collapsed="false">
      <c r="B2331" s="31" t="n">
        <v>8</v>
      </c>
      <c r="C2331" s="32" t="str">
        <f aca="false">IF(Items!$D$83="","",ROUND(Items!$D$83*(0.1+(8-1)/11*0.9),0))</f>
        <v/>
      </c>
      <c r="D2331" s="33"/>
      <c r="E2331" s="33"/>
      <c r="F2331" s="33"/>
    </row>
    <row r="2332" customFormat="false" ht="21.75" hidden="true" customHeight="true" outlineLevel="0" collapsed="false">
      <c r="B2332" s="15" t="n">
        <v>9</v>
      </c>
      <c r="C2332" s="29" t="str">
        <f aca="false">IF(Items!$D$83="","",ROUND(Items!$D$83*(0.1+(9-1)/11*0.9),0))</f>
        <v/>
      </c>
      <c r="D2332" s="30"/>
      <c r="E2332" s="30"/>
      <c r="F2332" s="30"/>
    </row>
    <row r="2333" customFormat="false" ht="21.75" hidden="true" customHeight="true" outlineLevel="0" collapsed="false">
      <c r="B2333" s="31" t="n">
        <v>10</v>
      </c>
      <c r="C2333" s="32" t="str">
        <f aca="false">IF(Items!$D$83="","",ROUND(Items!$D$83*(0.1+(10-1)/11*0.9),0))</f>
        <v/>
      </c>
      <c r="D2333" s="33"/>
      <c r="E2333" s="33"/>
      <c r="F2333" s="33"/>
    </row>
    <row r="2334" customFormat="false" ht="21.75" hidden="true" customHeight="true" outlineLevel="0" collapsed="false">
      <c r="B2334" s="15" t="n">
        <v>11</v>
      </c>
      <c r="C2334" s="29" t="str">
        <f aca="false">IF(Items!$D$83="","",ROUND(Items!$D$83*(0.1+(11-1)/11*0.9),0))</f>
        <v/>
      </c>
      <c r="D2334" s="30"/>
      <c r="E2334" s="30"/>
      <c r="F2334" s="30"/>
    </row>
    <row r="2335" customFormat="false" ht="21.75" hidden="true" customHeight="true" outlineLevel="0" collapsed="false">
      <c r="B2335" s="31" t="n">
        <v>12</v>
      </c>
      <c r="C2335" s="32" t="str">
        <f aca="false">IF(Items!$D$83="","",ROUND(Items!$D$83*(0.1+(12-1)/11*0.9),0))</f>
        <v/>
      </c>
      <c r="D2335" s="33"/>
      <c r="E2335" s="33"/>
      <c r="F2335" s="33"/>
    </row>
    <row r="2336" customFormat="false" ht="25.5" hidden="true" customHeight="true" outlineLevel="0" collapsed="false">
      <c r="B2336" s="34" t="s">
        <v>38</v>
      </c>
      <c r="C2336" s="35" t="str">
        <f aca="false">IF(Items!$D$83="","",ROUND(Items!$D$83*Setup!$C$14,0))</f>
        <v/>
      </c>
      <c r="D2336" s="36"/>
      <c r="E2336" s="36"/>
      <c r="F2336" s="36"/>
    </row>
    <row r="2337" customFormat="false" ht="6" hidden="true" customHeight="true" outlineLevel="0" collapsed="false"/>
    <row r="2338" customFormat="false" ht="12" hidden="true" customHeight="true" outlineLevel="0" collapsed="false">
      <c r="B2338" s="37" t="s">
        <v>39</v>
      </c>
      <c r="C2338" s="37"/>
      <c r="D2338" s="37"/>
      <c r="E2338" s="37"/>
      <c r="F2338" s="37"/>
    </row>
    <row r="2339" customFormat="false" ht="21.75" hidden="true" customHeight="true" outlineLevel="0" collapsed="false">
      <c r="B2339" s="38" t="s">
        <v>40</v>
      </c>
      <c r="C2339" s="38"/>
      <c r="D2339" s="38"/>
      <c r="E2339" s="38"/>
      <c r="F2339" s="38"/>
    </row>
    <row r="2340" customFormat="false" ht="6" hidden="true" customHeight="true" outlineLevel="0" collapsed="false"/>
    <row r="2341" customFormat="false" ht="30" hidden="true" customHeight="true" outlineLevel="0" collapsed="false">
      <c r="B2341" s="22" t="s">
        <v>29</v>
      </c>
      <c r="C2341" s="22"/>
      <c r="D2341" s="22"/>
      <c r="E2341" s="22"/>
      <c r="F2341" s="22"/>
    </row>
    <row r="2342" customFormat="false" ht="21.75" hidden="true" customHeight="true" outlineLevel="0" collapsed="false">
      <c r="B2342" s="23" t="s">
        <v>30</v>
      </c>
      <c r="C2342" s="24" t="str">
        <f aca="false">Setup!$C$5</f>
        <v>Your Event Name Here</v>
      </c>
      <c r="D2342" s="24"/>
      <c r="E2342" s="24"/>
      <c r="F2342" s="24"/>
    </row>
    <row r="2343" customFormat="false" ht="21.75" hidden="true" customHeight="true" outlineLevel="0" collapsed="false">
      <c r="B2343" s="23" t="s">
        <v>31</v>
      </c>
      <c r="C2343" s="24" t="str">
        <f aca="false">Setup!$C$7</f>
        <v>Event Date</v>
      </c>
      <c r="D2343" s="23" t="s">
        <v>32</v>
      </c>
      <c r="E2343" s="24" t="str">
        <f aca="false">Setup!$C$9</f>
        <v>Event Location</v>
      </c>
      <c r="F2343" s="24"/>
    </row>
    <row r="2344" customFormat="false" ht="6" hidden="true" customHeight="true" outlineLevel="0" collapsed="false"/>
    <row r="2345" customFormat="false" ht="13.5" hidden="true" customHeight="true" outlineLevel="0" collapsed="false">
      <c r="B2345" s="25" t="s">
        <v>20</v>
      </c>
      <c r="C2345" s="25"/>
      <c r="D2345" s="25"/>
      <c r="E2345" s="25"/>
      <c r="F2345" s="25"/>
    </row>
    <row r="2346" customFormat="false" ht="36" hidden="true" customHeight="true" outlineLevel="0" collapsed="false">
      <c r="B2346" s="26" t="str">
        <f aca="false">IF(Items!$C$84="","",Items!$C$84)</f>
        <v/>
      </c>
      <c r="C2346" s="26"/>
      <c r="D2346" s="26"/>
      <c r="E2346" s="26"/>
      <c r="F2346" s="26"/>
    </row>
    <row r="2347" customFormat="false" ht="6" hidden="true" customHeight="true" outlineLevel="0" collapsed="false"/>
    <row r="2348" customFormat="false" ht="13.5" hidden="true" customHeight="true" outlineLevel="0" collapsed="false">
      <c r="B2348" s="25" t="s">
        <v>33</v>
      </c>
      <c r="C2348" s="25"/>
      <c r="D2348" s="25" t="s">
        <v>22</v>
      </c>
      <c r="E2348" s="25"/>
      <c r="F2348" s="25"/>
    </row>
    <row r="2349" customFormat="false" ht="24" hidden="true" customHeight="true" outlineLevel="0" collapsed="false">
      <c r="B2349" s="27" t="str">
        <f aca="false">IF(Items!$D$84="","",Items!$D$84)</f>
        <v/>
      </c>
      <c r="C2349" s="27"/>
      <c r="D2349" s="28" t="str">
        <f aca="false">IF(Items!$E$84="","",Items!$E$84)</f>
        <v/>
      </c>
      <c r="E2349" s="28"/>
      <c r="F2349" s="28"/>
    </row>
    <row r="2350" customFormat="false" ht="6" hidden="true" customHeight="true" outlineLevel="0" collapsed="false"/>
    <row r="2351" customFormat="false" ht="13.5" hidden="true" customHeight="true" outlineLevel="0" collapsed="false">
      <c r="B2351" s="3" t="s">
        <v>34</v>
      </c>
      <c r="C2351" s="3"/>
      <c r="D2351" s="3"/>
      <c r="E2351" s="3"/>
      <c r="F2351" s="3"/>
    </row>
    <row r="2352" customFormat="false" ht="6" hidden="true" customHeight="true" outlineLevel="0" collapsed="false"/>
    <row r="2353" customFormat="false" ht="21.75" hidden="true" customHeight="true" outlineLevel="0" collapsed="false">
      <c r="B2353" s="12" t="s">
        <v>19</v>
      </c>
      <c r="C2353" s="12" t="s">
        <v>35</v>
      </c>
      <c r="D2353" s="12" t="s">
        <v>36</v>
      </c>
      <c r="E2353" s="12"/>
      <c r="F2353" s="12" t="s">
        <v>37</v>
      </c>
    </row>
    <row r="2354" customFormat="false" ht="21.75" hidden="true" customHeight="true" outlineLevel="0" collapsed="false">
      <c r="B2354" s="15" t="n">
        <v>1</v>
      </c>
      <c r="C2354" s="29" t="str">
        <f aca="false">IF(Items!$D$84="","",ROUND(Items!$D$84*(0.1+(1-1)/11*0.9),0))</f>
        <v/>
      </c>
      <c r="D2354" s="30"/>
      <c r="E2354" s="30"/>
      <c r="F2354" s="30"/>
    </row>
    <row r="2355" customFormat="false" ht="21.75" hidden="true" customHeight="true" outlineLevel="0" collapsed="false">
      <c r="B2355" s="31" t="n">
        <v>2</v>
      </c>
      <c r="C2355" s="32" t="str">
        <f aca="false">IF(Items!$D$84="","",ROUND(Items!$D$84*(0.1+(2-1)/11*0.9),0))</f>
        <v/>
      </c>
      <c r="D2355" s="33"/>
      <c r="E2355" s="33"/>
      <c r="F2355" s="33"/>
    </row>
    <row r="2356" customFormat="false" ht="21.75" hidden="true" customHeight="true" outlineLevel="0" collapsed="false">
      <c r="B2356" s="15" t="n">
        <v>3</v>
      </c>
      <c r="C2356" s="29" t="str">
        <f aca="false">IF(Items!$D$84="","",ROUND(Items!$D$84*(0.1+(3-1)/11*0.9),0))</f>
        <v/>
      </c>
      <c r="D2356" s="30"/>
      <c r="E2356" s="30"/>
      <c r="F2356" s="30"/>
    </row>
    <row r="2357" customFormat="false" ht="21.75" hidden="true" customHeight="true" outlineLevel="0" collapsed="false">
      <c r="B2357" s="31" t="n">
        <v>4</v>
      </c>
      <c r="C2357" s="32" t="str">
        <f aca="false">IF(Items!$D$84="","",ROUND(Items!$D$84*(0.1+(4-1)/11*0.9),0))</f>
        <v/>
      </c>
      <c r="D2357" s="33"/>
      <c r="E2357" s="33"/>
      <c r="F2357" s="33"/>
    </row>
    <row r="2358" customFormat="false" ht="21.75" hidden="true" customHeight="true" outlineLevel="0" collapsed="false">
      <c r="B2358" s="15" t="n">
        <v>5</v>
      </c>
      <c r="C2358" s="29" t="str">
        <f aca="false">IF(Items!$D$84="","",ROUND(Items!$D$84*(0.1+(5-1)/11*0.9),0))</f>
        <v/>
      </c>
      <c r="D2358" s="30"/>
      <c r="E2358" s="30"/>
      <c r="F2358" s="30"/>
    </row>
    <row r="2359" customFormat="false" ht="21.75" hidden="true" customHeight="true" outlineLevel="0" collapsed="false">
      <c r="B2359" s="31" t="n">
        <v>6</v>
      </c>
      <c r="C2359" s="32" t="str">
        <f aca="false">IF(Items!$D$84="","",ROUND(Items!$D$84*(0.1+(6-1)/11*0.9),0))</f>
        <v/>
      </c>
      <c r="D2359" s="33"/>
      <c r="E2359" s="33"/>
      <c r="F2359" s="33"/>
    </row>
    <row r="2360" customFormat="false" ht="21.75" hidden="true" customHeight="true" outlineLevel="0" collapsed="false">
      <c r="B2360" s="15" t="n">
        <v>7</v>
      </c>
      <c r="C2360" s="29" t="str">
        <f aca="false">IF(Items!$D$84="","",ROUND(Items!$D$84*(0.1+(7-1)/11*0.9),0))</f>
        <v/>
      </c>
      <c r="D2360" s="30"/>
      <c r="E2360" s="30"/>
      <c r="F2360" s="30"/>
    </row>
    <row r="2361" customFormat="false" ht="21.75" hidden="true" customHeight="true" outlineLevel="0" collapsed="false">
      <c r="B2361" s="31" t="n">
        <v>8</v>
      </c>
      <c r="C2361" s="32" t="str">
        <f aca="false">IF(Items!$D$84="","",ROUND(Items!$D$84*(0.1+(8-1)/11*0.9),0))</f>
        <v/>
      </c>
      <c r="D2361" s="33"/>
      <c r="E2361" s="33"/>
      <c r="F2361" s="33"/>
    </row>
    <row r="2362" customFormat="false" ht="21.75" hidden="true" customHeight="true" outlineLevel="0" collapsed="false">
      <c r="B2362" s="15" t="n">
        <v>9</v>
      </c>
      <c r="C2362" s="29" t="str">
        <f aca="false">IF(Items!$D$84="","",ROUND(Items!$D$84*(0.1+(9-1)/11*0.9),0))</f>
        <v/>
      </c>
      <c r="D2362" s="30"/>
      <c r="E2362" s="30"/>
      <c r="F2362" s="30"/>
    </row>
    <row r="2363" customFormat="false" ht="21.75" hidden="true" customHeight="true" outlineLevel="0" collapsed="false">
      <c r="B2363" s="31" t="n">
        <v>10</v>
      </c>
      <c r="C2363" s="32" t="str">
        <f aca="false">IF(Items!$D$84="","",ROUND(Items!$D$84*(0.1+(10-1)/11*0.9),0))</f>
        <v/>
      </c>
      <c r="D2363" s="33"/>
      <c r="E2363" s="33"/>
      <c r="F2363" s="33"/>
    </row>
    <row r="2364" customFormat="false" ht="21.75" hidden="true" customHeight="true" outlineLevel="0" collapsed="false">
      <c r="B2364" s="15" t="n">
        <v>11</v>
      </c>
      <c r="C2364" s="29" t="str">
        <f aca="false">IF(Items!$D$84="","",ROUND(Items!$D$84*(0.1+(11-1)/11*0.9),0))</f>
        <v/>
      </c>
      <c r="D2364" s="30"/>
      <c r="E2364" s="30"/>
      <c r="F2364" s="30"/>
    </row>
    <row r="2365" customFormat="false" ht="21.75" hidden="true" customHeight="true" outlineLevel="0" collapsed="false">
      <c r="B2365" s="31" t="n">
        <v>12</v>
      </c>
      <c r="C2365" s="32" t="str">
        <f aca="false">IF(Items!$D$84="","",ROUND(Items!$D$84*(0.1+(12-1)/11*0.9),0))</f>
        <v/>
      </c>
      <c r="D2365" s="33"/>
      <c r="E2365" s="33"/>
      <c r="F2365" s="33"/>
    </row>
    <row r="2366" customFormat="false" ht="25.5" hidden="true" customHeight="true" outlineLevel="0" collapsed="false">
      <c r="B2366" s="34" t="s">
        <v>38</v>
      </c>
      <c r="C2366" s="35" t="str">
        <f aca="false">IF(Items!$D$84="","",ROUND(Items!$D$84*Setup!$C$14,0))</f>
        <v/>
      </c>
      <c r="D2366" s="36"/>
      <c r="E2366" s="36"/>
      <c r="F2366" s="36"/>
    </row>
    <row r="2367" customFormat="false" ht="6" hidden="true" customHeight="true" outlineLevel="0" collapsed="false"/>
    <row r="2368" customFormat="false" ht="12" hidden="true" customHeight="true" outlineLevel="0" collapsed="false">
      <c r="B2368" s="37" t="s">
        <v>39</v>
      </c>
      <c r="C2368" s="37"/>
      <c r="D2368" s="37"/>
      <c r="E2368" s="37"/>
      <c r="F2368" s="37"/>
    </row>
    <row r="2369" customFormat="false" ht="21.75" hidden="true" customHeight="true" outlineLevel="0" collapsed="false">
      <c r="B2369" s="38" t="s">
        <v>40</v>
      </c>
      <c r="C2369" s="38"/>
      <c r="D2369" s="38"/>
      <c r="E2369" s="38"/>
      <c r="F2369" s="38"/>
    </row>
    <row r="2370" customFormat="false" ht="6" hidden="true" customHeight="true" outlineLevel="0" collapsed="false"/>
    <row r="2371" customFormat="false" ht="30" hidden="true" customHeight="true" outlineLevel="0" collapsed="false">
      <c r="B2371" s="22" t="s">
        <v>29</v>
      </c>
      <c r="C2371" s="22"/>
      <c r="D2371" s="22"/>
      <c r="E2371" s="22"/>
      <c r="F2371" s="22"/>
    </row>
    <row r="2372" customFormat="false" ht="21.75" hidden="true" customHeight="true" outlineLevel="0" collapsed="false">
      <c r="B2372" s="23" t="s">
        <v>30</v>
      </c>
      <c r="C2372" s="24" t="str">
        <f aca="false">Setup!$C$5</f>
        <v>Your Event Name Here</v>
      </c>
      <c r="D2372" s="24"/>
      <c r="E2372" s="24"/>
      <c r="F2372" s="24"/>
    </row>
    <row r="2373" customFormat="false" ht="21.75" hidden="true" customHeight="true" outlineLevel="0" collapsed="false">
      <c r="B2373" s="23" t="s">
        <v>31</v>
      </c>
      <c r="C2373" s="24" t="str">
        <f aca="false">Setup!$C$7</f>
        <v>Event Date</v>
      </c>
      <c r="D2373" s="23" t="s">
        <v>32</v>
      </c>
      <c r="E2373" s="24" t="str">
        <f aca="false">Setup!$C$9</f>
        <v>Event Location</v>
      </c>
      <c r="F2373" s="24"/>
    </row>
    <row r="2374" customFormat="false" ht="6" hidden="true" customHeight="true" outlineLevel="0" collapsed="false"/>
    <row r="2375" customFormat="false" ht="13.5" hidden="true" customHeight="true" outlineLevel="0" collapsed="false">
      <c r="B2375" s="25" t="s">
        <v>20</v>
      </c>
      <c r="C2375" s="25"/>
      <c r="D2375" s="25"/>
      <c r="E2375" s="25"/>
      <c r="F2375" s="25"/>
    </row>
    <row r="2376" customFormat="false" ht="36" hidden="true" customHeight="true" outlineLevel="0" collapsed="false">
      <c r="B2376" s="26" t="str">
        <f aca="false">IF(Items!$C$85="","",Items!$C$85)</f>
        <v/>
      </c>
      <c r="C2376" s="26"/>
      <c r="D2376" s="26"/>
      <c r="E2376" s="26"/>
      <c r="F2376" s="26"/>
    </row>
    <row r="2377" customFormat="false" ht="6" hidden="true" customHeight="true" outlineLevel="0" collapsed="false"/>
    <row r="2378" customFormat="false" ht="13.5" hidden="true" customHeight="true" outlineLevel="0" collapsed="false">
      <c r="B2378" s="25" t="s">
        <v>33</v>
      </c>
      <c r="C2378" s="25"/>
      <c r="D2378" s="25" t="s">
        <v>22</v>
      </c>
      <c r="E2378" s="25"/>
      <c r="F2378" s="25"/>
    </row>
    <row r="2379" customFormat="false" ht="24" hidden="true" customHeight="true" outlineLevel="0" collapsed="false">
      <c r="B2379" s="27" t="str">
        <f aca="false">IF(Items!$D$85="","",Items!$D$85)</f>
        <v/>
      </c>
      <c r="C2379" s="27"/>
      <c r="D2379" s="28" t="str">
        <f aca="false">IF(Items!$E$85="","",Items!$E$85)</f>
        <v/>
      </c>
      <c r="E2379" s="28"/>
      <c r="F2379" s="28"/>
    </row>
    <row r="2380" customFormat="false" ht="6" hidden="true" customHeight="true" outlineLevel="0" collapsed="false"/>
    <row r="2381" customFormat="false" ht="13.5" hidden="true" customHeight="true" outlineLevel="0" collapsed="false">
      <c r="B2381" s="3" t="s">
        <v>34</v>
      </c>
      <c r="C2381" s="3"/>
      <c r="D2381" s="3"/>
      <c r="E2381" s="3"/>
      <c r="F2381" s="3"/>
    </row>
    <row r="2382" customFormat="false" ht="6" hidden="true" customHeight="true" outlineLevel="0" collapsed="false"/>
    <row r="2383" customFormat="false" ht="21.75" hidden="true" customHeight="true" outlineLevel="0" collapsed="false">
      <c r="B2383" s="12" t="s">
        <v>19</v>
      </c>
      <c r="C2383" s="12" t="s">
        <v>35</v>
      </c>
      <c r="D2383" s="12" t="s">
        <v>36</v>
      </c>
      <c r="E2383" s="12"/>
      <c r="F2383" s="12" t="s">
        <v>37</v>
      </c>
    </row>
    <row r="2384" customFormat="false" ht="21.75" hidden="true" customHeight="true" outlineLevel="0" collapsed="false">
      <c r="B2384" s="15" t="n">
        <v>1</v>
      </c>
      <c r="C2384" s="29" t="str">
        <f aca="false">IF(Items!$D$85="","",ROUND(Items!$D$85*(0.1+(1-1)/11*0.9),0))</f>
        <v/>
      </c>
      <c r="D2384" s="30"/>
      <c r="E2384" s="30"/>
      <c r="F2384" s="30"/>
    </row>
    <row r="2385" customFormat="false" ht="21.75" hidden="true" customHeight="true" outlineLevel="0" collapsed="false">
      <c r="B2385" s="31" t="n">
        <v>2</v>
      </c>
      <c r="C2385" s="32" t="str">
        <f aca="false">IF(Items!$D$85="","",ROUND(Items!$D$85*(0.1+(2-1)/11*0.9),0))</f>
        <v/>
      </c>
      <c r="D2385" s="33"/>
      <c r="E2385" s="33"/>
      <c r="F2385" s="33"/>
    </row>
    <row r="2386" customFormat="false" ht="21.75" hidden="true" customHeight="true" outlineLevel="0" collapsed="false">
      <c r="B2386" s="15" t="n">
        <v>3</v>
      </c>
      <c r="C2386" s="29" t="str">
        <f aca="false">IF(Items!$D$85="","",ROUND(Items!$D$85*(0.1+(3-1)/11*0.9),0))</f>
        <v/>
      </c>
      <c r="D2386" s="30"/>
      <c r="E2386" s="30"/>
      <c r="F2386" s="30"/>
    </row>
    <row r="2387" customFormat="false" ht="21.75" hidden="true" customHeight="true" outlineLevel="0" collapsed="false">
      <c r="B2387" s="31" t="n">
        <v>4</v>
      </c>
      <c r="C2387" s="32" t="str">
        <f aca="false">IF(Items!$D$85="","",ROUND(Items!$D$85*(0.1+(4-1)/11*0.9),0))</f>
        <v/>
      </c>
      <c r="D2387" s="33"/>
      <c r="E2387" s="33"/>
      <c r="F2387" s="33"/>
    </row>
    <row r="2388" customFormat="false" ht="21.75" hidden="true" customHeight="true" outlineLevel="0" collapsed="false">
      <c r="B2388" s="15" t="n">
        <v>5</v>
      </c>
      <c r="C2388" s="29" t="str">
        <f aca="false">IF(Items!$D$85="","",ROUND(Items!$D$85*(0.1+(5-1)/11*0.9),0))</f>
        <v/>
      </c>
      <c r="D2388" s="30"/>
      <c r="E2388" s="30"/>
      <c r="F2388" s="30"/>
    </row>
    <row r="2389" customFormat="false" ht="21.75" hidden="true" customHeight="true" outlineLevel="0" collapsed="false">
      <c r="B2389" s="31" t="n">
        <v>6</v>
      </c>
      <c r="C2389" s="32" t="str">
        <f aca="false">IF(Items!$D$85="","",ROUND(Items!$D$85*(0.1+(6-1)/11*0.9),0))</f>
        <v/>
      </c>
      <c r="D2389" s="33"/>
      <c r="E2389" s="33"/>
      <c r="F2389" s="33"/>
    </row>
    <row r="2390" customFormat="false" ht="21.75" hidden="true" customHeight="true" outlineLevel="0" collapsed="false">
      <c r="B2390" s="15" t="n">
        <v>7</v>
      </c>
      <c r="C2390" s="29" t="str">
        <f aca="false">IF(Items!$D$85="","",ROUND(Items!$D$85*(0.1+(7-1)/11*0.9),0))</f>
        <v/>
      </c>
      <c r="D2390" s="30"/>
      <c r="E2390" s="30"/>
      <c r="F2390" s="30"/>
    </row>
    <row r="2391" customFormat="false" ht="21.75" hidden="true" customHeight="true" outlineLevel="0" collapsed="false">
      <c r="B2391" s="31" t="n">
        <v>8</v>
      </c>
      <c r="C2391" s="32" t="str">
        <f aca="false">IF(Items!$D$85="","",ROUND(Items!$D$85*(0.1+(8-1)/11*0.9),0))</f>
        <v/>
      </c>
      <c r="D2391" s="33"/>
      <c r="E2391" s="33"/>
      <c r="F2391" s="33"/>
    </row>
    <row r="2392" customFormat="false" ht="21.75" hidden="true" customHeight="true" outlineLevel="0" collapsed="false">
      <c r="B2392" s="15" t="n">
        <v>9</v>
      </c>
      <c r="C2392" s="29" t="str">
        <f aca="false">IF(Items!$D$85="","",ROUND(Items!$D$85*(0.1+(9-1)/11*0.9),0))</f>
        <v/>
      </c>
      <c r="D2392" s="30"/>
      <c r="E2392" s="30"/>
      <c r="F2392" s="30"/>
    </row>
    <row r="2393" customFormat="false" ht="21.75" hidden="true" customHeight="true" outlineLevel="0" collapsed="false">
      <c r="B2393" s="31" t="n">
        <v>10</v>
      </c>
      <c r="C2393" s="32" t="str">
        <f aca="false">IF(Items!$D$85="","",ROUND(Items!$D$85*(0.1+(10-1)/11*0.9),0))</f>
        <v/>
      </c>
      <c r="D2393" s="33"/>
      <c r="E2393" s="33"/>
      <c r="F2393" s="33"/>
    </row>
    <row r="2394" customFormat="false" ht="21.75" hidden="true" customHeight="true" outlineLevel="0" collapsed="false">
      <c r="B2394" s="15" t="n">
        <v>11</v>
      </c>
      <c r="C2394" s="29" t="str">
        <f aca="false">IF(Items!$D$85="","",ROUND(Items!$D$85*(0.1+(11-1)/11*0.9),0))</f>
        <v/>
      </c>
      <c r="D2394" s="30"/>
      <c r="E2394" s="30"/>
      <c r="F2394" s="30"/>
    </row>
    <row r="2395" customFormat="false" ht="21.75" hidden="true" customHeight="true" outlineLevel="0" collapsed="false">
      <c r="B2395" s="31" t="n">
        <v>12</v>
      </c>
      <c r="C2395" s="32" t="str">
        <f aca="false">IF(Items!$D$85="","",ROUND(Items!$D$85*(0.1+(12-1)/11*0.9),0))</f>
        <v/>
      </c>
      <c r="D2395" s="33"/>
      <c r="E2395" s="33"/>
      <c r="F2395" s="33"/>
    </row>
    <row r="2396" customFormat="false" ht="25.5" hidden="true" customHeight="true" outlineLevel="0" collapsed="false">
      <c r="B2396" s="34" t="s">
        <v>38</v>
      </c>
      <c r="C2396" s="35" t="str">
        <f aca="false">IF(Items!$D$85="","",ROUND(Items!$D$85*Setup!$C$14,0))</f>
        <v/>
      </c>
      <c r="D2396" s="36"/>
      <c r="E2396" s="36"/>
      <c r="F2396" s="36"/>
    </row>
    <row r="2397" customFormat="false" ht="6" hidden="true" customHeight="true" outlineLevel="0" collapsed="false"/>
    <row r="2398" customFormat="false" ht="12" hidden="true" customHeight="true" outlineLevel="0" collapsed="false">
      <c r="B2398" s="37" t="s">
        <v>39</v>
      </c>
      <c r="C2398" s="37"/>
      <c r="D2398" s="37"/>
      <c r="E2398" s="37"/>
      <c r="F2398" s="37"/>
    </row>
    <row r="2399" customFormat="false" ht="21.75" hidden="true" customHeight="true" outlineLevel="0" collapsed="false">
      <c r="B2399" s="38" t="s">
        <v>40</v>
      </c>
      <c r="C2399" s="38"/>
      <c r="D2399" s="38"/>
      <c r="E2399" s="38"/>
      <c r="F2399" s="38"/>
    </row>
    <row r="2400" customFormat="false" ht="6" hidden="true" customHeight="true" outlineLevel="0" collapsed="false"/>
    <row r="2401" customFormat="false" ht="30" hidden="true" customHeight="true" outlineLevel="0" collapsed="false">
      <c r="B2401" s="22" t="s">
        <v>29</v>
      </c>
      <c r="C2401" s="22"/>
      <c r="D2401" s="22"/>
      <c r="E2401" s="22"/>
      <c r="F2401" s="22"/>
    </row>
    <row r="2402" customFormat="false" ht="21.75" hidden="true" customHeight="true" outlineLevel="0" collapsed="false">
      <c r="B2402" s="23" t="s">
        <v>30</v>
      </c>
      <c r="C2402" s="24" t="str">
        <f aca="false">Setup!$C$5</f>
        <v>Your Event Name Here</v>
      </c>
      <c r="D2402" s="24"/>
      <c r="E2402" s="24"/>
      <c r="F2402" s="24"/>
    </row>
    <row r="2403" customFormat="false" ht="21.75" hidden="true" customHeight="true" outlineLevel="0" collapsed="false">
      <c r="B2403" s="23" t="s">
        <v>31</v>
      </c>
      <c r="C2403" s="24" t="str">
        <f aca="false">Setup!$C$7</f>
        <v>Event Date</v>
      </c>
      <c r="D2403" s="23" t="s">
        <v>32</v>
      </c>
      <c r="E2403" s="24" t="str">
        <f aca="false">Setup!$C$9</f>
        <v>Event Location</v>
      </c>
      <c r="F2403" s="24"/>
    </row>
    <row r="2404" customFormat="false" ht="6" hidden="true" customHeight="true" outlineLevel="0" collapsed="false"/>
    <row r="2405" customFormat="false" ht="13.5" hidden="true" customHeight="true" outlineLevel="0" collapsed="false">
      <c r="B2405" s="25" t="s">
        <v>20</v>
      </c>
      <c r="C2405" s="25"/>
      <c r="D2405" s="25"/>
      <c r="E2405" s="25"/>
      <c r="F2405" s="25"/>
    </row>
    <row r="2406" customFormat="false" ht="36" hidden="true" customHeight="true" outlineLevel="0" collapsed="false">
      <c r="B2406" s="26" t="str">
        <f aca="false">IF(Items!$C$86="","",Items!$C$86)</f>
        <v/>
      </c>
      <c r="C2406" s="26"/>
      <c r="D2406" s="26"/>
      <c r="E2406" s="26"/>
      <c r="F2406" s="26"/>
    </row>
    <row r="2407" customFormat="false" ht="6" hidden="true" customHeight="true" outlineLevel="0" collapsed="false"/>
    <row r="2408" customFormat="false" ht="13.5" hidden="true" customHeight="true" outlineLevel="0" collapsed="false">
      <c r="B2408" s="25" t="s">
        <v>33</v>
      </c>
      <c r="C2408" s="25"/>
      <c r="D2408" s="25" t="s">
        <v>22</v>
      </c>
      <c r="E2408" s="25"/>
      <c r="F2408" s="25"/>
    </row>
    <row r="2409" customFormat="false" ht="24" hidden="true" customHeight="true" outlineLevel="0" collapsed="false">
      <c r="B2409" s="27" t="str">
        <f aca="false">IF(Items!$D$86="","",Items!$D$86)</f>
        <v/>
      </c>
      <c r="C2409" s="27"/>
      <c r="D2409" s="28" t="str">
        <f aca="false">IF(Items!$E$86="","",Items!$E$86)</f>
        <v/>
      </c>
      <c r="E2409" s="28"/>
      <c r="F2409" s="28"/>
    </row>
    <row r="2410" customFormat="false" ht="6" hidden="true" customHeight="true" outlineLevel="0" collapsed="false"/>
    <row r="2411" customFormat="false" ht="13.5" hidden="true" customHeight="true" outlineLevel="0" collapsed="false">
      <c r="B2411" s="3" t="s">
        <v>34</v>
      </c>
      <c r="C2411" s="3"/>
      <c r="D2411" s="3"/>
      <c r="E2411" s="3"/>
      <c r="F2411" s="3"/>
    </row>
    <row r="2412" customFormat="false" ht="6" hidden="true" customHeight="true" outlineLevel="0" collapsed="false"/>
    <row r="2413" customFormat="false" ht="21.75" hidden="true" customHeight="true" outlineLevel="0" collapsed="false">
      <c r="B2413" s="12" t="s">
        <v>19</v>
      </c>
      <c r="C2413" s="12" t="s">
        <v>35</v>
      </c>
      <c r="D2413" s="12" t="s">
        <v>36</v>
      </c>
      <c r="E2413" s="12"/>
      <c r="F2413" s="12" t="s">
        <v>37</v>
      </c>
    </row>
    <row r="2414" customFormat="false" ht="21.75" hidden="true" customHeight="true" outlineLevel="0" collapsed="false">
      <c r="B2414" s="15" t="n">
        <v>1</v>
      </c>
      <c r="C2414" s="29" t="str">
        <f aca="false">IF(Items!$D$86="","",ROUND(Items!$D$86*(0.1+(1-1)/11*0.9),0))</f>
        <v/>
      </c>
      <c r="D2414" s="30"/>
      <c r="E2414" s="30"/>
      <c r="F2414" s="30"/>
    </row>
    <row r="2415" customFormat="false" ht="21.75" hidden="true" customHeight="true" outlineLevel="0" collapsed="false">
      <c r="B2415" s="31" t="n">
        <v>2</v>
      </c>
      <c r="C2415" s="32" t="str">
        <f aca="false">IF(Items!$D$86="","",ROUND(Items!$D$86*(0.1+(2-1)/11*0.9),0))</f>
        <v/>
      </c>
      <c r="D2415" s="33"/>
      <c r="E2415" s="33"/>
      <c r="F2415" s="33"/>
    </row>
    <row r="2416" customFormat="false" ht="21.75" hidden="true" customHeight="true" outlineLevel="0" collapsed="false">
      <c r="B2416" s="15" t="n">
        <v>3</v>
      </c>
      <c r="C2416" s="29" t="str">
        <f aca="false">IF(Items!$D$86="","",ROUND(Items!$D$86*(0.1+(3-1)/11*0.9),0))</f>
        <v/>
      </c>
      <c r="D2416" s="30"/>
      <c r="E2416" s="30"/>
      <c r="F2416" s="30"/>
    </row>
    <row r="2417" customFormat="false" ht="21.75" hidden="true" customHeight="true" outlineLevel="0" collapsed="false">
      <c r="B2417" s="31" t="n">
        <v>4</v>
      </c>
      <c r="C2417" s="32" t="str">
        <f aca="false">IF(Items!$D$86="","",ROUND(Items!$D$86*(0.1+(4-1)/11*0.9),0))</f>
        <v/>
      </c>
      <c r="D2417" s="33"/>
      <c r="E2417" s="33"/>
      <c r="F2417" s="33"/>
    </row>
    <row r="2418" customFormat="false" ht="21.75" hidden="true" customHeight="true" outlineLevel="0" collapsed="false">
      <c r="B2418" s="15" t="n">
        <v>5</v>
      </c>
      <c r="C2418" s="29" t="str">
        <f aca="false">IF(Items!$D$86="","",ROUND(Items!$D$86*(0.1+(5-1)/11*0.9),0))</f>
        <v/>
      </c>
      <c r="D2418" s="30"/>
      <c r="E2418" s="30"/>
      <c r="F2418" s="30"/>
    </row>
    <row r="2419" customFormat="false" ht="21.75" hidden="true" customHeight="true" outlineLevel="0" collapsed="false">
      <c r="B2419" s="31" t="n">
        <v>6</v>
      </c>
      <c r="C2419" s="32" t="str">
        <f aca="false">IF(Items!$D$86="","",ROUND(Items!$D$86*(0.1+(6-1)/11*0.9),0))</f>
        <v/>
      </c>
      <c r="D2419" s="33"/>
      <c r="E2419" s="33"/>
      <c r="F2419" s="33"/>
    </row>
    <row r="2420" customFormat="false" ht="21.75" hidden="true" customHeight="true" outlineLevel="0" collapsed="false">
      <c r="B2420" s="15" t="n">
        <v>7</v>
      </c>
      <c r="C2420" s="29" t="str">
        <f aca="false">IF(Items!$D$86="","",ROUND(Items!$D$86*(0.1+(7-1)/11*0.9),0))</f>
        <v/>
      </c>
      <c r="D2420" s="30"/>
      <c r="E2420" s="30"/>
      <c r="F2420" s="30"/>
    </row>
    <row r="2421" customFormat="false" ht="21.75" hidden="true" customHeight="true" outlineLevel="0" collapsed="false">
      <c r="B2421" s="31" t="n">
        <v>8</v>
      </c>
      <c r="C2421" s="32" t="str">
        <f aca="false">IF(Items!$D$86="","",ROUND(Items!$D$86*(0.1+(8-1)/11*0.9),0))</f>
        <v/>
      </c>
      <c r="D2421" s="33"/>
      <c r="E2421" s="33"/>
      <c r="F2421" s="33"/>
    </row>
    <row r="2422" customFormat="false" ht="21.75" hidden="true" customHeight="true" outlineLevel="0" collapsed="false">
      <c r="B2422" s="15" t="n">
        <v>9</v>
      </c>
      <c r="C2422" s="29" t="str">
        <f aca="false">IF(Items!$D$86="","",ROUND(Items!$D$86*(0.1+(9-1)/11*0.9),0))</f>
        <v/>
      </c>
      <c r="D2422" s="30"/>
      <c r="E2422" s="30"/>
      <c r="F2422" s="30"/>
    </row>
    <row r="2423" customFormat="false" ht="21.75" hidden="true" customHeight="true" outlineLevel="0" collapsed="false">
      <c r="B2423" s="31" t="n">
        <v>10</v>
      </c>
      <c r="C2423" s="32" t="str">
        <f aca="false">IF(Items!$D$86="","",ROUND(Items!$D$86*(0.1+(10-1)/11*0.9),0))</f>
        <v/>
      </c>
      <c r="D2423" s="33"/>
      <c r="E2423" s="33"/>
      <c r="F2423" s="33"/>
    </row>
    <row r="2424" customFormat="false" ht="21.75" hidden="true" customHeight="true" outlineLevel="0" collapsed="false">
      <c r="B2424" s="15" t="n">
        <v>11</v>
      </c>
      <c r="C2424" s="29" t="str">
        <f aca="false">IF(Items!$D$86="","",ROUND(Items!$D$86*(0.1+(11-1)/11*0.9),0))</f>
        <v/>
      </c>
      <c r="D2424" s="30"/>
      <c r="E2424" s="30"/>
      <c r="F2424" s="30"/>
    </row>
    <row r="2425" customFormat="false" ht="21.75" hidden="true" customHeight="true" outlineLevel="0" collapsed="false">
      <c r="B2425" s="31" t="n">
        <v>12</v>
      </c>
      <c r="C2425" s="32" t="str">
        <f aca="false">IF(Items!$D$86="","",ROUND(Items!$D$86*(0.1+(12-1)/11*0.9),0))</f>
        <v/>
      </c>
      <c r="D2425" s="33"/>
      <c r="E2425" s="33"/>
      <c r="F2425" s="33"/>
    </row>
    <row r="2426" customFormat="false" ht="25.5" hidden="true" customHeight="true" outlineLevel="0" collapsed="false">
      <c r="B2426" s="34" t="s">
        <v>38</v>
      </c>
      <c r="C2426" s="35" t="str">
        <f aca="false">IF(Items!$D$86="","",ROUND(Items!$D$86*Setup!$C$14,0))</f>
        <v/>
      </c>
      <c r="D2426" s="36"/>
      <c r="E2426" s="36"/>
      <c r="F2426" s="36"/>
    </row>
    <row r="2427" customFormat="false" ht="6" hidden="true" customHeight="true" outlineLevel="0" collapsed="false"/>
    <row r="2428" customFormat="false" ht="12" hidden="true" customHeight="true" outlineLevel="0" collapsed="false">
      <c r="B2428" s="37" t="s">
        <v>39</v>
      </c>
      <c r="C2428" s="37"/>
      <c r="D2428" s="37"/>
      <c r="E2428" s="37"/>
      <c r="F2428" s="37"/>
    </row>
    <row r="2429" customFormat="false" ht="21.75" hidden="true" customHeight="true" outlineLevel="0" collapsed="false">
      <c r="B2429" s="38" t="s">
        <v>40</v>
      </c>
      <c r="C2429" s="38"/>
      <c r="D2429" s="38"/>
      <c r="E2429" s="38"/>
      <c r="F2429" s="38"/>
    </row>
    <row r="2430" customFormat="false" ht="6" hidden="true" customHeight="true" outlineLevel="0" collapsed="false"/>
    <row r="2431" customFormat="false" ht="30" hidden="true" customHeight="true" outlineLevel="0" collapsed="false">
      <c r="B2431" s="22" t="s">
        <v>29</v>
      </c>
      <c r="C2431" s="22"/>
      <c r="D2431" s="22"/>
      <c r="E2431" s="22"/>
      <c r="F2431" s="22"/>
    </row>
    <row r="2432" customFormat="false" ht="21.75" hidden="true" customHeight="true" outlineLevel="0" collapsed="false">
      <c r="B2432" s="23" t="s">
        <v>30</v>
      </c>
      <c r="C2432" s="24" t="str">
        <f aca="false">Setup!$C$5</f>
        <v>Your Event Name Here</v>
      </c>
      <c r="D2432" s="24"/>
      <c r="E2432" s="24"/>
      <c r="F2432" s="24"/>
    </row>
    <row r="2433" customFormat="false" ht="21.75" hidden="true" customHeight="true" outlineLevel="0" collapsed="false">
      <c r="B2433" s="23" t="s">
        <v>31</v>
      </c>
      <c r="C2433" s="24" t="str">
        <f aca="false">Setup!$C$7</f>
        <v>Event Date</v>
      </c>
      <c r="D2433" s="23" t="s">
        <v>32</v>
      </c>
      <c r="E2433" s="24" t="str">
        <f aca="false">Setup!$C$9</f>
        <v>Event Location</v>
      </c>
      <c r="F2433" s="24"/>
    </row>
    <row r="2434" customFormat="false" ht="6" hidden="true" customHeight="true" outlineLevel="0" collapsed="false"/>
    <row r="2435" customFormat="false" ht="13.5" hidden="true" customHeight="true" outlineLevel="0" collapsed="false">
      <c r="B2435" s="25" t="s">
        <v>20</v>
      </c>
      <c r="C2435" s="25"/>
      <c r="D2435" s="25"/>
      <c r="E2435" s="25"/>
      <c r="F2435" s="25"/>
    </row>
    <row r="2436" customFormat="false" ht="36" hidden="true" customHeight="true" outlineLevel="0" collapsed="false">
      <c r="B2436" s="26" t="str">
        <f aca="false">IF(Items!$C$87="","",Items!$C$87)</f>
        <v/>
      </c>
      <c r="C2436" s="26"/>
      <c r="D2436" s="26"/>
      <c r="E2436" s="26"/>
      <c r="F2436" s="26"/>
    </row>
    <row r="2437" customFormat="false" ht="6" hidden="true" customHeight="true" outlineLevel="0" collapsed="false"/>
    <row r="2438" customFormat="false" ht="13.5" hidden="true" customHeight="true" outlineLevel="0" collapsed="false">
      <c r="B2438" s="25" t="s">
        <v>33</v>
      </c>
      <c r="C2438" s="25"/>
      <c r="D2438" s="25" t="s">
        <v>22</v>
      </c>
      <c r="E2438" s="25"/>
      <c r="F2438" s="25"/>
    </row>
    <row r="2439" customFormat="false" ht="24" hidden="true" customHeight="true" outlineLevel="0" collapsed="false">
      <c r="B2439" s="27" t="str">
        <f aca="false">IF(Items!$D$87="","",Items!$D$87)</f>
        <v/>
      </c>
      <c r="C2439" s="27"/>
      <c r="D2439" s="28" t="str">
        <f aca="false">IF(Items!$E$87="","",Items!$E$87)</f>
        <v/>
      </c>
      <c r="E2439" s="28"/>
      <c r="F2439" s="28"/>
    </row>
    <row r="2440" customFormat="false" ht="6" hidden="true" customHeight="true" outlineLevel="0" collapsed="false"/>
    <row r="2441" customFormat="false" ht="13.5" hidden="true" customHeight="true" outlineLevel="0" collapsed="false">
      <c r="B2441" s="3" t="s">
        <v>34</v>
      </c>
      <c r="C2441" s="3"/>
      <c r="D2441" s="3"/>
      <c r="E2441" s="3"/>
      <c r="F2441" s="3"/>
    </row>
    <row r="2442" customFormat="false" ht="6" hidden="true" customHeight="true" outlineLevel="0" collapsed="false"/>
    <row r="2443" customFormat="false" ht="21.75" hidden="true" customHeight="true" outlineLevel="0" collapsed="false">
      <c r="B2443" s="12" t="s">
        <v>19</v>
      </c>
      <c r="C2443" s="12" t="s">
        <v>35</v>
      </c>
      <c r="D2443" s="12" t="s">
        <v>36</v>
      </c>
      <c r="E2443" s="12"/>
      <c r="F2443" s="12" t="s">
        <v>37</v>
      </c>
    </row>
    <row r="2444" customFormat="false" ht="21.75" hidden="true" customHeight="true" outlineLevel="0" collapsed="false">
      <c r="B2444" s="15" t="n">
        <v>1</v>
      </c>
      <c r="C2444" s="29" t="str">
        <f aca="false">IF(Items!$D$87="","",ROUND(Items!$D$87*(0.1+(1-1)/11*0.9),0))</f>
        <v/>
      </c>
      <c r="D2444" s="30"/>
      <c r="E2444" s="30"/>
      <c r="F2444" s="30"/>
    </row>
    <row r="2445" customFormat="false" ht="21.75" hidden="true" customHeight="true" outlineLevel="0" collapsed="false">
      <c r="B2445" s="31" t="n">
        <v>2</v>
      </c>
      <c r="C2445" s="32" t="str">
        <f aca="false">IF(Items!$D$87="","",ROUND(Items!$D$87*(0.1+(2-1)/11*0.9),0))</f>
        <v/>
      </c>
      <c r="D2445" s="33"/>
      <c r="E2445" s="33"/>
      <c r="F2445" s="33"/>
    </row>
    <row r="2446" customFormat="false" ht="21.75" hidden="true" customHeight="true" outlineLevel="0" collapsed="false">
      <c r="B2446" s="15" t="n">
        <v>3</v>
      </c>
      <c r="C2446" s="29" t="str">
        <f aca="false">IF(Items!$D$87="","",ROUND(Items!$D$87*(0.1+(3-1)/11*0.9),0))</f>
        <v/>
      </c>
      <c r="D2446" s="30"/>
      <c r="E2446" s="30"/>
      <c r="F2446" s="30"/>
    </row>
    <row r="2447" customFormat="false" ht="21.75" hidden="true" customHeight="true" outlineLevel="0" collapsed="false">
      <c r="B2447" s="31" t="n">
        <v>4</v>
      </c>
      <c r="C2447" s="32" t="str">
        <f aca="false">IF(Items!$D$87="","",ROUND(Items!$D$87*(0.1+(4-1)/11*0.9),0))</f>
        <v/>
      </c>
      <c r="D2447" s="33"/>
      <c r="E2447" s="33"/>
      <c r="F2447" s="33"/>
    </row>
    <row r="2448" customFormat="false" ht="21.75" hidden="true" customHeight="true" outlineLevel="0" collapsed="false">
      <c r="B2448" s="15" t="n">
        <v>5</v>
      </c>
      <c r="C2448" s="29" t="str">
        <f aca="false">IF(Items!$D$87="","",ROUND(Items!$D$87*(0.1+(5-1)/11*0.9),0))</f>
        <v/>
      </c>
      <c r="D2448" s="30"/>
      <c r="E2448" s="30"/>
      <c r="F2448" s="30"/>
    </row>
    <row r="2449" customFormat="false" ht="21.75" hidden="true" customHeight="true" outlineLevel="0" collapsed="false">
      <c r="B2449" s="31" t="n">
        <v>6</v>
      </c>
      <c r="C2449" s="32" t="str">
        <f aca="false">IF(Items!$D$87="","",ROUND(Items!$D$87*(0.1+(6-1)/11*0.9),0))</f>
        <v/>
      </c>
      <c r="D2449" s="33"/>
      <c r="E2449" s="33"/>
      <c r="F2449" s="33"/>
    </row>
    <row r="2450" customFormat="false" ht="21.75" hidden="true" customHeight="true" outlineLevel="0" collapsed="false">
      <c r="B2450" s="15" t="n">
        <v>7</v>
      </c>
      <c r="C2450" s="29" t="str">
        <f aca="false">IF(Items!$D$87="","",ROUND(Items!$D$87*(0.1+(7-1)/11*0.9),0))</f>
        <v/>
      </c>
      <c r="D2450" s="30"/>
      <c r="E2450" s="30"/>
      <c r="F2450" s="30"/>
    </row>
    <row r="2451" customFormat="false" ht="21.75" hidden="true" customHeight="true" outlineLevel="0" collapsed="false">
      <c r="B2451" s="31" t="n">
        <v>8</v>
      </c>
      <c r="C2451" s="32" t="str">
        <f aca="false">IF(Items!$D$87="","",ROUND(Items!$D$87*(0.1+(8-1)/11*0.9),0))</f>
        <v/>
      </c>
      <c r="D2451" s="33"/>
      <c r="E2451" s="33"/>
      <c r="F2451" s="33"/>
    </row>
    <row r="2452" customFormat="false" ht="21.75" hidden="true" customHeight="true" outlineLevel="0" collapsed="false">
      <c r="B2452" s="15" t="n">
        <v>9</v>
      </c>
      <c r="C2452" s="29" t="str">
        <f aca="false">IF(Items!$D$87="","",ROUND(Items!$D$87*(0.1+(9-1)/11*0.9),0))</f>
        <v/>
      </c>
      <c r="D2452" s="30"/>
      <c r="E2452" s="30"/>
      <c r="F2452" s="30"/>
    </row>
    <row r="2453" customFormat="false" ht="21.75" hidden="true" customHeight="true" outlineLevel="0" collapsed="false">
      <c r="B2453" s="31" t="n">
        <v>10</v>
      </c>
      <c r="C2453" s="32" t="str">
        <f aca="false">IF(Items!$D$87="","",ROUND(Items!$D$87*(0.1+(10-1)/11*0.9),0))</f>
        <v/>
      </c>
      <c r="D2453" s="33"/>
      <c r="E2453" s="33"/>
      <c r="F2453" s="33"/>
    </row>
    <row r="2454" customFormat="false" ht="21.75" hidden="true" customHeight="true" outlineLevel="0" collapsed="false">
      <c r="B2454" s="15" t="n">
        <v>11</v>
      </c>
      <c r="C2454" s="29" t="str">
        <f aca="false">IF(Items!$D$87="","",ROUND(Items!$D$87*(0.1+(11-1)/11*0.9),0))</f>
        <v/>
      </c>
      <c r="D2454" s="30"/>
      <c r="E2454" s="30"/>
      <c r="F2454" s="30"/>
    </row>
    <row r="2455" customFormat="false" ht="21.75" hidden="true" customHeight="true" outlineLevel="0" collapsed="false">
      <c r="B2455" s="31" t="n">
        <v>12</v>
      </c>
      <c r="C2455" s="32" t="str">
        <f aca="false">IF(Items!$D$87="","",ROUND(Items!$D$87*(0.1+(12-1)/11*0.9),0))</f>
        <v/>
      </c>
      <c r="D2455" s="33"/>
      <c r="E2455" s="33"/>
      <c r="F2455" s="33"/>
    </row>
    <row r="2456" customFormat="false" ht="25.5" hidden="true" customHeight="true" outlineLevel="0" collapsed="false">
      <c r="B2456" s="34" t="s">
        <v>38</v>
      </c>
      <c r="C2456" s="35" t="str">
        <f aca="false">IF(Items!$D$87="","",ROUND(Items!$D$87*Setup!$C$14,0))</f>
        <v/>
      </c>
      <c r="D2456" s="36"/>
      <c r="E2456" s="36"/>
      <c r="F2456" s="36"/>
    </row>
    <row r="2457" customFormat="false" ht="6" hidden="true" customHeight="true" outlineLevel="0" collapsed="false"/>
    <row r="2458" customFormat="false" ht="12" hidden="true" customHeight="true" outlineLevel="0" collapsed="false">
      <c r="B2458" s="37" t="s">
        <v>39</v>
      </c>
      <c r="C2458" s="37"/>
      <c r="D2458" s="37"/>
      <c r="E2458" s="37"/>
      <c r="F2458" s="37"/>
    </row>
    <row r="2459" customFormat="false" ht="21.75" hidden="true" customHeight="true" outlineLevel="0" collapsed="false">
      <c r="B2459" s="38" t="s">
        <v>40</v>
      </c>
      <c r="C2459" s="38"/>
      <c r="D2459" s="38"/>
      <c r="E2459" s="38"/>
      <c r="F2459" s="38"/>
    </row>
    <row r="2460" customFormat="false" ht="6" hidden="true" customHeight="true" outlineLevel="0" collapsed="false"/>
    <row r="2461" customFormat="false" ht="30" hidden="true" customHeight="true" outlineLevel="0" collapsed="false">
      <c r="B2461" s="22" t="s">
        <v>29</v>
      </c>
      <c r="C2461" s="22"/>
      <c r="D2461" s="22"/>
      <c r="E2461" s="22"/>
      <c r="F2461" s="22"/>
    </row>
    <row r="2462" customFormat="false" ht="21.75" hidden="true" customHeight="true" outlineLevel="0" collapsed="false">
      <c r="B2462" s="23" t="s">
        <v>30</v>
      </c>
      <c r="C2462" s="24" t="str">
        <f aca="false">Setup!$C$5</f>
        <v>Your Event Name Here</v>
      </c>
      <c r="D2462" s="24"/>
      <c r="E2462" s="24"/>
      <c r="F2462" s="24"/>
    </row>
    <row r="2463" customFormat="false" ht="21.75" hidden="true" customHeight="true" outlineLevel="0" collapsed="false">
      <c r="B2463" s="23" t="s">
        <v>31</v>
      </c>
      <c r="C2463" s="24" t="str">
        <f aca="false">Setup!$C$7</f>
        <v>Event Date</v>
      </c>
      <c r="D2463" s="23" t="s">
        <v>32</v>
      </c>
      <c r="E2463" s="24" t="str">
        <f aca="false">Setup!$C$9</f>
        <v>Event Location</v>
      </c>
      <c r="F2463" s="24"/>
    </row>
    <row r="2464" customFormat="false" ht="6" hidden="true" customHeight="true" outlineLevel="0" collapsed="false"/>
    <row r="2465" customFormat="false" ht="13.5" hidden="true" customHeight="true" outlineLevel="0" collapsed="false">
      <c r="B2465" s="25" t="s">
        <v>20</v>
      </c>
      <c r="C2465" s="25"/>
      <c r="D2465" s="25"/>
      <c r="E2465" s="25"/>
      <c r="F2465" s="25"/>
    </row>
    <row r="2466" customFormat="false" ht="36" hidden="true" customHeight="true" outlineLevel="0" collapsed="false">
      <c r="B2466" s="26" t="str">
        <f aca="false">IF(Items!$C$88="","",Items!$C$88)</f>
        <v/>
      </c>
      <c r="C2466" s="26"/>
      <c r="D2466" s="26"/>
      <c r="E2466" s="26"/>
      <c r="F2466" s="26"/>
    </row>
    <row r="2467" customFormat="false" ht="6" hidden="true" customHeight="true" outlineLevel="0" collapsed="false"/>
    <row r="2468" customFormat="false" ht="13.5" hidden="true" customHeight="true" outlineLevel="0" collapsed="false">
      <c r="B2468" s="25" t="s">
        <v>33</v>
      </c>
      <c r="C2468" s="25"/>
      <c r="D2468" s="25" t="s">
        <v>22</v>
      </c>
      <c r="E2468" s="25"/>
      <c r="F2468" s="25"/>
    </row>
    <row r="2469" customFormat="false" ht="24" hidden="true" customHeight="true" outlineLevel="0" collapsed="false">
      <c r="B2469" s="27" t="str">
        <f aca="false">IF(Items!$D$88="","",Items!$D$88)</f>
        <v/>
      </c>
      <c r="C2469" s="27"/>
      <c r="D2469" s="28" t="str">
        <f aca="false">IF(Items!$E$88="","",Items!$E$88)</f>
        <v/>
      </c>
      <c r="E2469" s="28"/>
      <c r="F2469" s="28"/>
    </row>
    <row r="2470" customFormat="false" ht="6" hidden="true" customHeight="true" outlineLevel="0" collapsed="false"/>
    <row r="2471" customFormat="false" ht="13.5" hidden="true" customHeight="true" outlineLevel="0" collapsed="false">
      <c r="B2471" s="3" t="s">
        <v>34</v>
      </c>
      <c r="C2471" s="3"/>
      <c r="D2471" s="3"/>
      <c r="E2471" s="3"/>
      <c r="F2471" s="3"/>
    </row>
    <row r="2472" customFormat="false" ht="6" hidden="true" customHeight="true" outlineLevel="0" collapsed="false"/>
    <row r="2473" customFormat="false" ht="21.75" hidden="true" customHeight="true" outlineLevel="0" collapsed="false">
      <c r="B2473" s="12" t="s">
        <v>19</v>
      </c>
      <c r="C2473" s="12" t="s">
        <v>35</v>
      </c>
      <c r="D2473" s="12" t="s">
        <v>36</v>
      </c>
      <c r="E2473" s="12"/>
      <c r="F2473" s="12" t="s">
        <v>37</v>
      </c>
    </row>
    <row r="2474" customFormat="false" ht="21.75" hidden="true" customHeight="true" outlineLevel="0" collapsed="false">
      <c r="B2474" s="15" t="n">
        <v>1</v>
      </c>
      <c r="C2474" s="29" t="str">
        <f aca="false">IF(Items!$D$88="","",ROUND(Items!$D$88*(0.1+(1-1)/11*0.9),0))</f>
        <v/>
      </c>
      <c r="D2474" s="30"/>
      <c r="E2474" s="30"/>
      <c r="F2474" s="30"/>
    </row>
    <row r="2475" customFormat="false" ht="21.75" hidden="true" customHeight="true" outlineLevel="0" collapsed="false">
      <c r="B2475" s="31" t="n">
        <v>2</v>
      </c>
      <c r="C2475" s="32" t="str">
        <f aca="false">IF(Items!$D$88="","",ROUND(Items!$D$88*(0.1+(2-1)/11*0.9),0))</f>
        <v/>
      </c>
      <c r="D2475" s="33"/>
      <c r="E2475" s="33"/>
      <c r="F2475" s="33"/>
    </row>
    <row r="2476" customFormat="false" ht="21.75" hidden="true" customHeight="true" outlineLevel="0" collapsed="false">
      <c r="B2476" s="15" t="n">
        <v>3</v>
      </c>
      <c r="C2476" s="29" t="str">
        <f aca="false">IF(Items!$D$88="","",ROUND(Items!$D$88*(0.1+(3-1)/11*0.9),0))</f>
        <v/>
      </c>
      <c r="D2476" s="30"/>
      <c r="E2476" s="30"/>
      <c r="F2476" s="30"/>
    </row>
    <row r="2477" customFormat="false" ht="21.75" hidden="true" customHeight="true" outlineLevel="0" collapsed="false">
      <c r="B2477" s="31" t="n">
        <v>4</v>
      </c>
      <c r="C2477" s="32" t="str">
        <f aca="false">IF(Items!$D$88="","",ROUND(Items!$D$88*(0.1+(4-1)/11*0.9),0))</f>
        <v/>
      </c>
      <c r="D2477" s="33"/>
      <c r="E2477" s="33"/>
      <c r="F2477" s="33"/>
    </row>
    <row r="2478" customFormat="false" ht="21.75" hidden="true" customHeight="true" outlineLevel="0" collapsed="false">
      <c r="B2478" s="15" t="n">
        <v>5</v>
      </c>
      <c r="C2478" s="29" t="str">
        <f aca="false">IF(Items!$D$88="","",ROUND(Items!$D$88*(0.1+(5-1)/11*0.9),0))</f>
        <v/>
      </c>
      <c r="D2478" s="30"/>
      <c r="E2478" s="30"/>
      <c r="F2478" s="30"/>
    </row>
    <row r="2479" customFormat="false" ht="21.75" hidden="true" customHeight="true" outlineLevel="0" collapsed="false">
      <c r="B2479" s="31" t="n">
        <v>6</v>
      </c>
      <c r="C2479" s="32" t="str">
        <f aca="false">IF(Items!$D$88="","",ROUND(Items!$D$88*(0.1+(6-1)/11*0.9),0))</f>
        <v/>
      </c>
      <c r="D2479" s="33"/>
      <c r="E2479" s="33"/>
      <c r="F2479" s="33"/>
    </row>
    <row r="2480" customFormat="false" ht="21.75" hidden="true" customHeight="true" outlineLevel="0" collapsed="false">
      <c r="B2480" s="15" t="n">
        <v>7</v>
      </c>
      <c r="C2480" s="29" t="str">
        <f aca="false">IF(Items!$D$88="","",ROUND(Items!$D$88*(0.1+(7-1)/11*0.9),0))</f>
        <v/>
      </c>
      <c r="D2480" s="30"/>
      <c r="E2480" s="30"/>
      <c r="F2480" s="30"/>
    </row>
    <row r="2481" customFormat="false" ht="21.75" hidden="true" customHeight="true" outlineLevel="0" collapsed="false">
      <c r="B2481" s="31" t="n">
        <v>8</v>
      </c>
      <c r="C2481" s="32" t="str">
        <f aca="false">IF(Items!$D$88="","",ROUND(Items!$D$88*(0.1+(8-1)/11*0.9),0))</f>
        <v/>
      </c>
      <c r="D2481" s="33"/>
      <c r="E2481" s="33"/>
      <c r="F2481" s="33"/>
    </row>
    <row r="2482" customFormat="false" ht="21.75" hidden="true" customHeight="true" outlineLevel="0" collapsed="false">
      <c r="B2482" s="15" t="n">
        <v>9</v>
      </c>
      <c r="C2482" s="29" t="str">
        <f aca="false">IF(Items!$D$88="","",ROUND(Items!$D$88*(0.1+(9-1)/11*0.9),0))</f>
        <v/>
      </c>
      <c r="D2482" s="30"/>
      <c r="E2482" s="30"/>
      <c r="F2482" s="30"/>
    </row>
    <row r="2483" customFormat="false" ht="21.75" hidden="true" customHeight="true" outlineLevel="0" collapsed="false">
      <c r="B2483" s="31" t="n">
        <v>10</v>
      </c>
      <c r="C2483" s="32" t="str">
        <f aca="false">IF(Items!$D$88="","",ROUND(Items!$D$88*(0.1+(10-1)/11*0.9),0))</f>
        <v/>
      </c>
      <c r="D2483" s="33"/>
      <c r="E2483" s="33"/>
      <c r="F2483" s="33"/>
    </row>
    <row r="2484" customFormat="false" ht="21.75" hidden="true" customHeight="true" outlineLevel="0" collapsed="false">
      <c r="B2484" s="15" t="n">
        <v>11</v>
      </c>
      <c r="C2484" s="29" t="str">
        <f aca="false">IF(Items!$D$88="","",ROUND(Items!$D$88*(0.1+(11-1)/11*0.9),0))</f>
        <v/>
      </c>
      <c r="D2484" s="30"/>
      <c r="E2484" s="30"/>
      <c r="F2484" s="30"/>
    </row>
    <row r="2485" customFormat="false" ht="21.75" hidden="true" customHeight="true" outlineLevel="0" collapsed="false">
      <c r="B2485" s="31" t="n">
        <v>12</v>
      </c>
      <c r="C2485" s="32" t="str">
        <f aca="false">IF(Items!$D$88="","",ROUND(Items!$D$88*(0.1+(12-1)/11*0.9),0))</f>
        <v/>
      </c>
      <c r="D2485" s="33"/>
      <c r="E2485" s="33"/>
      <c r="F2485" s="33"/>
    </row>
    <row r="2486" customFormat="false" ht="25.5" hidden="true" customHeight="true" outlineLevel="0" collapsed="false">
      <c r="B2486" s="34" t="s">
        <v>38</v>
      </c>
      <c r="C2486" s="35" t="str">
        <f aca="false">IF(Items!$D$88="","",ROUND(Items!$D$88*Setup!$C$14,0))</f>
        <v/>
      </c>
      <c r="D2486" s="36"/>
      <c r="E2486" s="36"/>
      <c r="F2486" s="36"/>
    </row>
    <row r="2487" customFormat="false" ht="6" hidden="true" customHeight="true" outlineLevel="0" collapsed="false"/>
    <row r="2488" customFormat="false" ht="12" hidden="true" customHeight="true" outlineLevel="0" collapsed="false">
      <c r="B2488" s="37" t="s">
        <v>39</v>
      </c>
      <c r="C2488" s="37"/>
      <c r="D2488" s="37"/>
      <c r="E2488" s="37"/>
      <c r="F2488" s="37"/>
    </row>
    <row r="2489" customFormat="false" ht="21.75" hidden="true" customHeight="true" outlineLevel="0" collapsed="false">
      <c r="B2489" s="38" t="s">
        <v>40</v>
      </c>
      <c r="C2489" s="38"/>
      <c r="D2489" s="38"/>
      <c r="E2489" s="38"/>
      <c r="F2489" s="38"/>
    </row>
    <row r="2490" customFormat="false" ht="6" hidden="true" customHeight="true" outlineLevel="0" collapsed="false"/>
    <row r="2491" customFormat="false" ht="30" hidden="true" customHeight="true" outlineLevel="0" collapsed="false">
      <c r="B2491" s="22" t="s">
        <v>29</v>
      </c>
      <c r="C2491" s="22"/>
      <c r="D2491" s="22"/>
      <c r="E2491" s="22"/>
      <c r="F2491" s="22"/>
    </row>
    <row r="2492" customFormat="false" ht="21.75" hidden="true" customHeight="true" outlineLevel="0" collapsed="false">
      <c r="B2492" s="23" t="s">
        <v>30</v>
      </c>
      <c r="C2492" s="24" t="str">
        <f aca="false">Setup!$C$5</f>
        <v>Your Event Name Here</v>
      </c>
      <c r="D2492" s="24"/>
      <c r="E2492" s="24"/>
      <c r="F2492" s="24"/>
    </row>
    <row r="2493" customFormat="false" ht="21.75" hidden="true" customHeight="true" outlineLevel="0" collapsed="false">
      <c r="B2493" s="23" t="s">
        <v>31</v>
      </c>
      <c r="C2493" s="24" t="str">
        <f aca="false">Setup!$C$7</f>
        <v>Event Date</v>
      </c>
      <c r="D2493" s="23" t="s">
        <v>32</v>
      </c>
      <c r="E2493" s="24" t="str">
        <f aca="false">Setup!$C$9</f>
        <v>Event Location</v>
      </c>
      <c r="F2493" s="24"/>
    </row>
    <row r="2494" customFormat="false" ht="6" hidden="true" customHeight="true" outlineLevel="0" collapsed="false"/>
    <row r="2495" customFormat="false" ht="13.5" hidden="true" customHeight="true" outlineLevel="0" collapsed="false">
      <c r="B2495" s="25" t="s">
        <v>20</v>
      </c>
      <c r="C2495" s="25"/>
      <c r="D2495" s="25"/>
      <c r="E2495" s="25"/>
      <c r="F2495" s="25"/>
    </row>
    <row r="2496" customFormat="false" ht="36" hidden="true" customHeight="true" outlineLevel="0" collapsed="false">
      <c r="B2496" s="26" t="str">
        <f aca="false">IF(Items!$C$89="","",Items!$C$89)</f>
        <v/>
      </c>
      <c r="C2496" s="26"/>
      <c r="D2496" s="26"/>
      <c r="E2496" s="26"/>
      <c r="F2496" s="26"/>
    </row>
    <row r="2497" customFormat="false" ht="6" hidden="true" customHeight="true" outlineLevel="0" collapsed="false"/>
    <row r="2498" customFormat="false" ht="13.5" hidden="true" customHeight="true" outlineLevel="0" collapsed="false">
      <c r="B2498" s="25" t="s">
        <v>33</v>
      </c>
      <c r="C2498" s="25"/>
      <c r="D2498" s="25" t="s">
        <v>22</v>
      </c>
      <c r="E2498" s="25"/>
      <c r="F2498" s="25"/>
    </row>
    <row r="2499" customFormat="false" ht="24" hidden="true" customHeight="true" outlineLevel="0" collapsed="false">
      <c r="B2499" s="27" t="str">
        <f aca="false">IF(Items!$D$89="","",Items!$D$89)</f>
        <v/>
      </c>
      <c r="C2499" s="27"/>
      <c r="D2499" s="28" t="str">
        <f aca="false">IF(Items!$E$89="","",Items!$E$89)</f>
        <v/>
      </c>
      <c r="E2499" s="28"/>
      <c r="F2499" s="28"/>
    </row>
    <row r="2500" customFormat="false" ht="6" hidden="true" customHeight="true" outlineLevel="0" collapsed="false"/>
    <row r="2501" customFormat="false" ht="13.5" hidden="true" customHeight="true" outlineLevel="0" collapsed="false">
      <c r="B2501" s="3" t="s">
        <v>34</v>
      </c>
      <c r="C2501" s="3"/>
      <c r="D2501" s="3"/>
      <c r="E2501" s="3"/>
      <c r="F2501" s="3"/>
    </row>
    <row r="2502" customFormat="false" ht="6" hidden="true" customHeight="true" outlineLevel="0" collapsed="false"/>
    <row r="2503" customFormat="false" ht="21.75" hidden="true" customHeight="true" outlineLevel="0" collapsed="false">
      <c r="B2503" s="12" t="s">
        <v>19</v>
      </c>
      <c r="C2503" s="12" t="s">
        <v>35</v>
      </c>
      <c r="D2503" s="12" t="s">
        <v>36</v>
      </c>
      <c r="E2503" s="12"/>
      <c r="F2503" s="12" t="s">
        <v>37</v>
      </c>
    </row>
    <row r="2504" customFormat="false" ht="21.75" hidden="true" customHeight="true" outlineLevel="0" collapsed="false">
      <c r="B2504" s="15" t="n">
        <v>1</v>
      </c>
      <c r="C2504" s="29" t="str">
        <f aca="false">IF(Items!$D$89="","",ROUND(Items!$D$89*(0.1+(1-1)/11*0.9),0))</f>
        <v/>
      </c>
      <c r="D2504" s="30"/>
      <c r="E2504" s="30"/>
      <c r="F2504" s="30"/>
    </row>
    <row r="2505" customFormat="false" ht="21.75" hidden="true" customHeight="true" outlineLevel="0" collapsed="false">
      <c r="B2505" s="31" t="n">
        <v>2</v>
      </c>
      <c r="C2505" s="32" t="str">
        <f aca="false">IF(Items!$D$89="","",ROUND(Items!$D$89*(0.1+(2-1)/11*0.9),0))</f>
        <v/>
      </c>
      <c r="D2505" s="33"/>
      <c r="E2505" s="33"/>
      <c r="F2505" s="33"/>
    </row>
    <row r="2506" customFormat="false" ht="21.75" hidden="true" customHeight="true" outlineLevel="0" collapsed="false">
      <c r="B2506" s="15" t="n">
        <v>3</v>
      </c>
      <c r="C2506" s="29" t="str">
        <f aca="false">IF(Items!$D$89="","",ROUND(Items!$D$89*(0.1+(3-1)/11*0.9),0))</f>
        <v/>
      </c>
      <c r="D2506" s="30"/>
      <c r="E2506" s="30"/>
      <c r="F2506" s="30"/>
    </row>
    <row r="2507" customFormat="false" ht="21.75" hidden="true" customHeight="true" outlineLevel="0" collapsed="false">
      <c r="B2507" s="31" t="n">
        <v>4</v>
      </c>
      <c r="C2507" s="32" t="str">
        <f aca="false">IF(Items!$D$89="","",ROUND(Items!$D$89*(0.1+(4-1)/11*0.9),0))</f>
        <v/>
      </c>
      <c r="D2507" s="33"/>
      <c r="E2507" s="33"/>
      <c r="F2507" s="33"/>
    </row>
    <row r="2508" customFormat="false" ht="21.75" hidden="true" customHeight="true" outlineLevel="0" collapsed="false">
      <c r="B2508" s="15" t="n">
        <v>5</v>
      </c>
      <c r="C2508" s="29" t="str">
        <f aca="false">IF(Items!$D$89="","",ROUND(Items!$D$89*(0.1+(5-1)/11*0.9),0))</f>
        <v/>
      </c>
      <c r="D2508" s="30"/>
      <c r="E2508" s="30"/>
      <c r="F2508" s="30"/>
    </row>
    <row r="2509" customFormat="false" ht="21.75" hidden="true" customHeight="true" outlineLevel="0" collapsed="false">
      <c r="B2509" s="31" t="n">
        <v>6</v>
      </c>
      <c r="C2509" s="32" t="str">
        <f aca="false">IF(Items!$D$89="","",ROUND(Items!$D$89*(0.1+(6-1)/11*0.9),0))</f>
        <v/>
      </c>
      <c r="D2509" s="33"/>
      <c r="E2509" s="33"/>
      <c r="F2509" s="33"/>
    </row>
    <row r="2510" customFormat="false" ht="21.75" hidden="true" customHeight="true" outlineLevel="0" collapsed="false">
      <c r="B2510" s="15" t="n">
        <v>7</v>
      </c>
      <c r="C2510" s="29" t="str">
        <f aca="false">IF(Items!$D$89="","",ROUND(Items!$D$89*(0.1+(7-1)/11*0.9),0))</f>
        <v/>
      </c>
      <c r="D2510" s="30"/>
      <c r="E2510" s="30"/>
      <c r="F2510" s="30"/>
    </row>
    <row r="2511" customFormat="false" ht="21.75" hidden="true" customHeight="true" outlineLevel="0" collapsed="false">
      <c r="B2511" s="31" t="n">
        <v>8</v>
      </c>
      <c r="C2511" s="32" t="str">
        <f aca="false">IF(Items!$D$89="","",ROUND(Items!$D$89*(0.1+(8-1)/11*0.9),0))</f>
        <v/>
      </c>
      <c r="D2511" s="33"/>
      <c r="E2511" s="33"/>
      <c r="F2511" s="33"/>
    </row>
    <row r="2512" customFormat="false" ht="21.75" hidden="true" customHeight="true" outlineLevel="0" collapsed="false">
      <c r="B2512" s="15" t="n">
        <v>9</v>
      </c>
      <c r="C2512" s="29" t="str">
        <f aca="false">IF(Items!$D$89="","",ROUND(Items!$D$89*(0.1+(9-1)/11*0.9),0))</f>
        <v/>
      </c>
      <c r="D2512" s="30"/>
      <c r="E2512" s="30"/>
      <c r="F2512" s="30"/>
    </row>
    <row r="2513" customFormat="false" ht="21.75" hidden="true" customHeight="true" outlineLevel="0" collapsed="false">
      <c r="B2513" s="31" t="n">
        <v>10</v>
      </c>
      <c r="C2513" s="32" t="str">
        <f aca="false">IF(Items!$D$89="","",ROUND(Items!$D$89*(0.1+(10-1)/11*0.9),0))</f>
        <v/>
      </c>
      <c r="D2513" s="33"/>
      <c r="E2513" s="33"/>
      <c r="F2513" s="33"/>
    </row>
    <row r="2514" customFormat="false" ht="21.75" hidden="true" customHeight="true" outlineLevel="0" collapsed="false">
      <c r="B2514" s="15" t="n">
        <v>11</v>
      </c>
      <c r="C2514" s="29" t="str">
        <f aca="false">IF(Items!$D$89="","",ROUND(Items!$D$89*(0.1+(11-1)/11*0.9),0))</f>
        <v/>
      </c>
      <c r="D2514" s="30"/>
      <c r="E2514" s="30"/>
      <c r="F2514" s="30"/>
    </row>
    <row r="2515" customFormat="false" ht="21.75" hidden="true" customHeight="true" outlineLevel="0" collapsed="false">
      <c r="B2515" s="31" t="n">
        <v>12</v>
      </c>
      <c r="C2515" s="32" t="str">
        <f aca="false">IF(Items!$D$89="","",ROUND(Items!$D$89*(0.1+(12-1)/11*0.9),0))</f>
        <v/>
      </c>
      <c r="D2515" s="33"/>
      <c r="E2515" s="33"/>
      <c r="F2515" s="33"/>
    </row>
    <row r="2516" customFormat="false" ht="25.5" hidden="true" customHeight="true" outlineLevel="0" collapsed="false">
      <c r="B2516" s="34" t="s">
        <v>38</v>
      </c>
      <c r="C2516" s="35" t="str">
        <f aca="false">IF(Items!$D$89="","",ROUND(Items!$D$89*Setup!$C$14,0))</f>
        <v/>
      </c>
      <c r="D2516" s="36"/>
      <c r="E2516" s="36"/>
      <c r="F2516" s="36"/>
    </row>
    <row r="2517" customFormat="false" ht="6" hidden="true" customHeight="true" outlineLevel="0" collapsed="false"/>
    <row r="2518" customFormat="false" ht="12" hidden="true" customHeight="true" outlineLevel="0" collapsed="false">
      <c r="B2518" s="37" t="s">
        <v>39</v>
      </c>
      <c r="C2518" s="37"/>
      <c r="D2518" s="37"/>
      <c r="E2518" s="37"/>
      <c r="F2518" s="37"/>
    </row>
    <row r="2519" customFormat="false" ht="21.75" hidden="true" customHeight="true" outlineLevel="0" collapsed="false">
      <c r="B2519" s="38" t="s">
        <v>40</v>
      </c>
      <c r="C2519" s="38"/>
      <c r="D2519" s="38"/>
      <c r="E2519" s="38"/>
      <c r="F2519" s="38"/>
    </row>
    <row r="2520" customFormat="false" ht="6" hidden="true" customHeight="true" outlineLevel="0" collapsed="false"/>
    <row r="2521" customFormat="false" ht="30" hidden="true" customHeight="true" outlineLevel="0" collapsed="false">
      <c r="B2521" s="22" t="s">
        <v>29</v>
      </c>
      <c r="C2521" s="22"/>
      <c r="D2521" s="22"/>
      <c r="E2521" s="22"/>
      <c r="F2521" s="22"/>
    </row>
    <row r="2522" customFormat="false" ht="21.75" hidden="true" customHeight="true" outlineLevel="0" collapsed="false">
      <c r="B2522" s="23" t="s">
        <v>30</v>
      </c>
      <c r="C2522" s="24" t="str">
        <f aca="false">Setup!$C$5</f>
        <v>Your Event Name Here</v>
      </c>
      <c r="D2522" s="24"/>
      <c r="E2522" s="24"/>
      <c r="F2522" s="24"/>
    </row>
    <row r="2523" customFormat="false" ht="21.75" hidden="true" customHeight="true" outlineLevel="0" collapsed="false">
      <c r="B2523" s="23" t="s">
        <v>31</v>
      </c>
      <c r="C2523" s="24" t="str">
        <f aca="false">Setup!$C$7</f>
        <v>Event Date</v>
      </c>
      <c r="D2523" s="23" t="s">
        <v>32</v>
      </c>
      <c r="E2523" s="24" t="str">
        <f aca="false">Setup!$C$9</f>
        <v>Event Location</v>
      </c>
      <c r="F2523" s="24"/>
    </row>
    <row r="2524" customFormat="false" ht="6" hidden="true" customHeight="true" outlineLevel="0" collapsed="false"/>
    <row r="2525" customFormat="false" ht="13.5" hidden="true" customHeight="true" outlineLevel="0" collapsed="false">
      <c r="B2525" s="25" t="s">
        <v>20</v>
      </c>
      <c r="C2525" s="25"/>
      <c r="D2525" s="25"/>
      <c r="E2525" s="25"/>
      <c r="F2525" s="25"/>
    </row>
    <row r="2526" customFormat="false" ht="36" hidden="true" customHeight="true" outlineLevel="0" collapsed="false">
      <c r="B2526" s="26" t="str">
        <f aca="false">IF(Items!$C$90="","",Items!$C$90)</f>
        <v/>
      </c>
      <c r="C2526" s="26"/>
      <c r="D2526" s="26"/>
      <c r="E2526" s="26"/>
      <c r="F2526" s="26"/>
    </row>
    <row r="2527" customFormat="false" ht="6" hidden="true" customHeight="true" outlineLevel="0" collapsed="false"/>
    <row r="2528" customFormat="false" ht="13.5" hidden="true" customHeight="true" outlineLevel="0" collapsed="false">
      <c r="B2528" s="25" t="s">
        <v>33</v>
      </c>
      <c r="C2528" s="25"/>
      <c r="D2528" s="25" t="s">
        <v>22</v>
      </c>
      <c r="E2528" s="25"/>
      <c r="F2528" s="25"/>
    </row>
    <row r="2529" customFormat="false" ht="24" hidden="true" customHeight="true" outlineLevel="0" collapsed="false">
      <c r="B2529" s="27" t="str">
        <f aca="false">IF(Items!$D$90="","",Items!$D$90)</f>
        <v/>
      </c>
      <c r="C2529" s="27"/>
      <c r="D2529" s="28" t="str">
        <f aca="false">IF(Items!$E$90="","",Items!$E$90)</f>
        <v/>
      </c>
      <c r="E2529" s="28"/>
      <c r="F2529" s="28"/>
    </row>
    <row r="2530" customFormat="false" ht="6" hidden="true" customHeight="true" outlineLevel="0" collapsed="false"/>
    <row r="2531" customFormat="false" ht="13.5" hidden="true" customHeight="true" outlineLevel="0" collapsed="false">
      <c r="B2531" s="3" t="s">
        <v>34</v>
      </c>
      <c r="C2531" s="3"/>
      <c r="D2531" s="3"/>
      <c r="E2531" s="3"/>
      <c r="F2531" s="3"/>
    </row>
    <row r="2532" customFormat="false" ht="6" hidden="true" customHeight="true" outlineLevel="0" collapsed="false"/>
    <row r="2533" customFormat="false" ht="21.75" hidden="true" customHeight="true" outlineLevel="0" collapsed="false">
      <c r="B2533" s="12" t="s">
        <v>19</v>
      </c>
      <c r="C2533" s="12" t="s">
        <v>35</v>
      </c>
      <c r="D2533" s="12" t="s">
        <v>36</v>
      </c>
      <c r="E2533" s="12"/>
      <c r="F2533" s="12" t="s">
        <v>37</v>
      </c>
    </row>
    <row r="2534" customFormat="false" ht="21.75" hidden="true" customHeight="true" outlineLevel="0" collapsed="false">
      <c r="B2534" s="15" t="n">
        <v>1</v>
      </c>
      <c r="C2534" s="29" t="str">
        <f aca="false">IF(Items!$D$90="","",ROUND(Items!$D$90*(0.1+(1-1)/11*0.9),0))</f>
        <v/>
      </c>
      <c r="D2534" s="30"/>
      <c r="E2534" s="30"/>
      <c r="F2534" s="30"/>
    </row>
    <row r="2535" customFormat="false" ht="21.75" hidden="true" customHeight="true" outlineLevel="0" collapsed="false">
      <c r="B2535" s="31" t="n">
        <v>2</v>
      </c>
      <c r="C2535" s="32" t="str">
        <f aca="false">IF(Items!$D$90="","",ROUND(Items!$D$90*(0.1+(2-1)/11*0.9),0))</f>
        <v/>
      </c>
      <c r="D2535" s="33"/>
      <c r="E2535" s="33"/>
      <c r="F2535" s="33"/>
    </row>
    <row r="2536" customFormat="false" ht="21.75" hidden="true" customHeight="true" outlineLevel="0" collapsed="false">
      <c r="B2536" s="15" t="n">
        <v>3</v>
      </c>
      <c r="C2536" s="29" t="str">
        <f aca="false">IF(Items!$D$90="","",ROUND(Items!$D$90*(0.1+(3-1)/11*0.9),0))</f>
        <v/>
      </c>
      <c r="D2536" s="30"/>
      <c r="E2536" s="30"/>
      <c r="F2536" s="30"/>
    </row>
    <row r="2537" customFormat="false" ht="21.75" hidden="true" customHeight="true" outlineLevel="0" collapsed="false">
      <c r="B2537" s="31" t="n">
        <v>4</v>
      </c>
      <c r="C2537" s="32" t="str">
        <f aca="false">IF(Items!$D$90="","",ROUND(Items!$D$90*(0.1+(4-1)/11*0.9),0))</f>
        <v/>
      </c>
      <c r="D2537" s="33"/>
      <c r="E2537" s="33"/>
      <c r="F2537" s="33"/>
    </row>
    <row r="2538" customFormat="false" ht="21.75" hidden="true" customHeight="true" outlineLevel="0" collapsed="false">
      <c r="B2538" s="15" t="n">
        <v>5</v>
      </c>
      <c r="C2538" s="29" t="str">
        <f aca="false">IF(Items!$D$90="","",ROUND(Items!$D$90*(0.1+(5-1)/11*0.9),0))</f>
        <v/>
      </c>
      <c r="D2538" s="30"/>
      <c r="E2538" s="30"/>
      <c r="F2538" s="30"/>
    </row>
    <row r="2539" customFormat="false" ht="21.75" hidden="true" customHeight="true" outlineLevel="0" collapsed="false">
      <c r="B2539" s="31" t="n">
        <v>6</v>
      </c>
      <c r="C2539" s="32" t="str">
        <f aca="false">IF(Items!$D$90="","",ROUND(Items!$D$90*(0.1+(6-1)/11*0.9),0))</f>
        <v/>
      </c>
      <c r="D2539" s="33"/>
      <c r="E2539" s="33"/>
      <c r="F2539" s="33"/>
    </row>
    <row r="2540" customFormat="false" ht="21.75" hidden="true" customHeight="true" outlineLevel="0" collapsed="false">
      <c r="B2540" s="15" t="n">
        <v>7</v>
      </c>
      <c r="C2540" s="29" t="str">
        <f aca="false">IF(Items!$D$90="","",ROUND(Items!$D$90*(0.1+(7-1)/11*0.9),0))</f>
        <v/>
      </c>
      <c r="D2540" s="30"/>
      <c r="E2540" s="30"/>
      <c r="F2540" s="30"/>
    </row>
    <row r="2541" customFormat="false" ht="21.75" hidden="true" customHeight="true" outlineLevel="0" collapsed="false">
      <c r="B2541" s="31" t="n">
        <v>8</v>
      </c>
      <c r="C2541" s="32" t="str">
        <f aca="false">IF(Items!$D$90="","",ROUND(Items!$D$90*(0.1+(8-1)/11*0.9),0))</f>
        <v/>
      </c>
      <c r="D2541" s="33"/>
      <c r="E2541" s="33"/>
      <c r="F2541" s="33"/>
    </row>
    <row r="2542" customFormat="false" ht="21.75" hidden="true" customHeight="true" outlineLevel="0" collapsed="false">
      <c r="B2542" s="15" t="n">
        <v>9</v>
      </c>
      <c r="C2542" s="29" t="str">
        <f aca="false">IF(Items!$D$90="","",ROUND(Items!$D$90*(0.1+(9-1)/11*0.9),0))</f>
        <v/>
      </c>
      <c r="D2542" s="30"/>
      <c r="E2542" s="30"/>
      <c r="F2542" s="30"/>
    </row>
    <row r="2543" customFormat="false" ht="21.75" hidden="true" customHeight="true" outlineLevel="0" collapsed="false">
      <c r="B2543" s="31" t="n">
        <v>10</v>
      </c>
      <c r="C2543" s="32" t="str">
        <f aca="false">IF(Items!$D$90="","",ROUND(Items!$D$90*(0.1+(10-1)/11*0.9),0))</f>
        <v/>
      </c>
      <c r="D2543" s="33"/>
      <c r="E2543" s="33"/>
      <c r="F2543" s="33"/>
    </row>
    <row r="2544" customFormat="false" ht="21.75" hidden="true" customHeight="true" outlineLevel="0" collapsed="false">
      <c r="B2544" s="15" t="n">
        <v>11</v>
      </c>
      <c r="C2544" s="29" t="str">
        <f aca="false">IF(Items!$D$90="","",ROUND(Items!$D$90*(0.1+(11-1)/11*0.9),0))</f>
        <v/>
      </c>
      <c r="D2544" s="30"/>
      <c r="E2544" s="30"/>
      <c r="F2544" s="30"/>
    </row>
    <row r="2545" customFormat="false" ht="21.75" hidden="true" customHeight="true" outlineLevel="0" collapsed="false">
      <c r="B2545" s="31" t="n">
        <v>12</v>
      </c>
      <c r="C2545" s="32" t="str">
        <f aca="false">IF(Items!$D$90="","",ROUND(Items!$D$90*(0.1+(12-1)/11*0.9),0))</f>
        <v/>
      </c>
      <c r="D2545" s="33"/>
      <c r="E2545" s="33"/>
      <c r="F2545" s="33"/>
    </row>
    <row r="2546" customFormat="false" ht="25.5" hidden="true" customHeight="true" outlineLevel="0" collapsed="false">
      <c r="B2546" s="34" t="s">
        <v>38</v>
      </c>
      <c r="C2546" s="35" t="str">
        <f aca="false">IF(Items!$D$90="","",ROUND(Items!$D$90*Setup!$C$14,0))</f>
        <v/>
      </c>
      <c r="D2546" s="36"/>
      <c r="E2546" s="36"/>
      <c r="F2546" s="36"/>
    </row>
    <row r="2547" customFormat="false" ht="6" hidden="true" customHeight="true" outlineLevel="0" collapsed="false"/>
    <row r="2548" customFormat="false" ht="12" hidden="true" customHeight="true" outlineLevel="0" collapsed="false">
      <c r="B2548" s="37" t="s">
        <v>39</v>
      </c>
      <c r="C2548" s="37"/>
      <c r="D2548" s="37"/>
      <c r="E2548" s="37"/>
      <c r="F2548" s="37"/>
    </row>
    <row r="2549" customFormat="false" ht="21.75" hidden="true" customHeight="true" outlineLevel="0" collapsed="false">
      <c r="B2549" s="38" t="s">
        <v>40</v>
      </c>
      <c r="C2549" s="38"/>
      <c r="D2549" s="38"/>
      <c r="E2549" s="38"/>
      <c r="F2549" s="38"/>
    </row>
    <row r="2550" customFormat="false" ht="6" hidden="true" customHeight="true" outlineLevel="0" collapsed="false"/>
    <row r="2551" customFormat="false" ht="30" hidden="true" customHeight="true" outlineLevel="0" collapsed="false">
      <c r="B2551" s="22" t="s">
        <v>29</v>
      </c>
      <c r="C2551" s="22"/>
      <c r="D2551" s="22"/>
      <c r="E2551" s="22"/>
      <c r="F2551" s="22"/>
    </row>
    <row r="2552" customFormat="false" ht="21.75" hidden="true" customHeight="true" outlineLevel="0" collapsed="false">
      <c r="B2552" s="23" t="s">
        <v>30</v>
      </c>
      <c r="C2552" s="24" t="str">
        <f aca="false">Setup!$C$5</f>
        <v>Your Event Name Here</v>
      </c>
      <c r="D2552" s="24"/>
      <c r="E2552" s="24"/>
      <c r="F2552" s="24"/>
    </row>
    <row r="2553" customFormat="false" ht="21.75" hidden="true" customHeight="true" outlineLevel="0" collapsed="false">
      <c r="B2553" s="23" t="s">
        <v>31</v>
      </c>
      <c r="C2553" s="24" t="str">
        <f aca="false">Setup!$C$7</f>
        <v>Event Date</v>
      </c>
      <c r="D2553" s="23" t="s">
        <v>32</v>
      </c>
      <c r="E2553" s="24" t="str">
        <f aca="false">Setup!$C$9</f>
        <v>Event Location</v>
      </c>
      <c r="F2553" s="24"/>
    </row>
    <row r="2554" customFormat="false" ht="6" hidden="true" customHeight="true" outlineLevel="0" collapsed="false"/>
    <row r="2555" customFormat="false" ht="13.5" hidden="true" customHeight="true" outlineLevel="0" collapsed="false">
      <c r="B2555" s="25" t="s">
        <v>20</v>
      </c>
      <c r="C2555" s="25"/>
      <c r="D2555" s="25"/>
      <c r="E2555" s="25"/>
      <c r="F2555" s="25"/>
    </row>
    <row r="2556" customFormat="false" ht="36" hidden="true" customHeight="true" outlineLevel="0" collapsed="false">
      <c r="B2556" s="26" t="str">
        <f aca="false">IF(Items!$C$91="","",Items!$C$91)</f>
        <v/>
      </c>
      <c r="C2556" s="26"/>
      <c r="D2556" s="26"/>
      <c r="E2556" s="26"/>
      <c r="F2556" s="26"/>
    </row>
    <row r="2557" customFormat="false" ht="6" hidden="true" customHeight="true" outlineLevel="0" collapsed="false"/>
    <row r="2558" customFormat="false" ht="13.5" hidden="true" customHeight="true" outlineLevel="0" collapsed="false">
      <c r="B2558" s="25" t="s">
        <v>33</v>
      </c>
      <c r="C2558" s="25"/>
      <c r="D2558" s="25" t="s">
        <v>22</v>
      </c>
      <c r="E2558" s="25"/>
      <c r="F2558" s="25"/>
    </row>
    <row r="2559" customFormat="false" ht="24" hidden="true" customHeight="true" outlineLevel="0" collapsed="false">
      <c r="B2559" s="27" t="str">
        <f aca="false">IF(Items!$D$91="","",Items!$D$91)</f>
        <v/>
      </c>
      <c r="C2559" s="27"/>
      <c r="D2559" s="28" t="str">
        <f aca="false">IF(Items!$E$91="","",Items!$E$91)</f>
        <v/>
      </c>
      <c r="E2559" s="28"/>
      <c r="F2559" s="28"/>
    </row>
    <row r="2560" customFormat="false" ht="6" hidden="true" customHeight="true" outlineLevel="0" collapsed="false"/>
    <row r="2561" customFormat="false" ht="13.5" hidden="true" customHeight="true" outlineLevel="0" collapsed="false">
      <c r="B2561" s="3" t="s">
        <v>34</v>
      </c>
      <c r="C2561" s="3"/>
      <c r="D2561" s="3"/>
      <c r="E2561" s="3"/>
      <c r="F2561" s="3"/>
    </row>
    <row r="2562" customFormat="false" ht="6" hidden="true" customHeight="true" outlineLevel="0" collapsed="false"/>
    <row r="2563" customFormat="false" ht="21.75" hidden="true" customHeight="true" outlineLevel="0" collapsed="false">
      <c r="B2563" s="12" t="s">
        <v>19</v>
      </c>
      <c r="C2563" s="12" t="s">
        <v>35</v>
      </c>
      <c r="D2563" s="12" t="s">
        <v>36</v>
      </c>
      <c r="E2563" s="12"/>
      <c r="F2563" s="12" t="s">
        <v>37</v>
      </c>
    </row>
    <row r="2564" customFormat="false" ht="21.75" hidden="true" customHeight="true" outlineLevel="0" collapsed="false">
      <c r="B2564" s="15" t="n">
        <v>1</v>
      </c>
      <c r="C2564" s="29" t="str">
        <f aca="false">IF(Items!$D$91="","",ROUND(Items!$D$91*(0.1+(1-1)/11*0.9),0))</f>
        <v/>
      </c>
      <c r="D2564" s="30"/>
      <c r="E2564" s="30"/>
      <c r="F2564" s="30"/>
    </row>
    <row r="2565" customFormat="false" ht="21.75" hidden="true" customHeight="true" outlineLevel="0" collapsed="false">
      <c r="B2565" s="31" t="n">
        <v>2</v>
      </c>
      <c r="C2565" s="32" t="str">
        <f aca="false">IF(Items!$D$91="","",ROUND(Items!$D$91*(0.1+(2-1)/11*0.9),0))</f>
        <v/>
      </c>
      <c r="D2565" s="33"/>
      <c r="E2565" s="33"/>
      <c r="F2565" s="33"/>
    </row>
    <row r="2566" customFormat="false" ht="21.75" hidden="true" customHeight="true" outlineLevel="0" collapsed="false">
      <c r="B2566" s="15" t="n">
        <v>3</v>
      </c>
      <c r="C2566" s="29" t="str">
        <f aca="false">IF(Items!$D$91="","",ROUND(Items!$D$91*(0.1+(3-1)/11*0.9),0))</f>
        <v/>
      </c>
      <c r="D2566" s="30"/>
      <c r="E2566" s="30"/>
      <c r="F2566" s="30"/>
    </row>
    <row r="2567" customFormat="false" ht="21.75" hidden="true" customHeight="true" outlineLevel="0" collapsed="false">
      <c r="B2567" s="31" t="n">
        <v>4</v>
      </c>
      <c r="C2567" s="32" t="str">
        <f aca="false">IF(Items!$D$91="","",ROUND(Items!$D$91*(0.1+(4-1)/11*0.9),0))</f>
        <v/>
      </c>
      <c r="D2567" s="33"/>
      <c r="E2567" s="33"/>
      <c r="F2567" s="33"/>
    </row>
    <row r="2568" customFormat="false" ht="21.75" hidden="true" customHeight="true" outlineLevel="0" collapsed="false">
      <c r="B2568" s="15" t="n">
        <v>5</v>
      </c>
      <c r="C2568" s="29" t="str">
        <f aca="false">IF(Items!$D$91="","",ROUND(Items!$D$91*(0.1+(5-1)/11*0.9),0))</f>
        <v/>
      </c>
      <c r="D2568" s="30"/>
      <c r="E2568" s="30"/>
      <c r="F2568" s="30"/>
    </row>
    <row r="2569" customFormat="false" ht="21.75" hidden="true" customHeight="true" outlineLevel="0" collapsed="false">
      <c r="B2569" s="31" t="n">
        <v>6</v>
      </c>
      <c r="C2569" s="32" t="str">
        <f aca="false">IF(Items!$D$91="","",ROUND(Items!$D$91*(0.1+(6-1)/11*0.9),0))</f>
        <v/>
      </c>
      <c r="D2569" s="33"/>
      <c r="E2569" s="33"/>
      <c r="F2569" s="33"/>
    </row>
    <row r="2570" customFormat="false" ht="21.75" hidden="true" customHeight="true" outlineLevel="0" collapsed="false">
      <c r="B2570" s="15" t="n">
        <v>7</v>
      </c>
      <c r="C2570" s="29" t="str">
        <f aca="false">IF(Items!$D$91="","",ROUND(Items!$D$91*(0.1+(7-1)/11*0.9),0))</f>
        <v/>
      </c>
      <c r="D2570" s="30"/>
      <c r="E2570" s="30"/>
      <c r="F2570" s="30"/>
    </row>
    <row r="2571" customFormat="false" ht="21.75" hidden="true" customHeight="true" outlineLevel="0" collapsed="false">
      <c r="B2571" s="31" t="n">
        <v>8</v>
      </c>
      <c r="C2571" s="32" t="str">
        <f aca="false">IF(Items!$D$91="","",ROUND(Items!$D$91*(0.1+(8-1)/11*0.9),0))</f>
        <v/>
      </c>
      <c r="D2571" s="33"/>
      <c r="E2571" s="33"/>
      <c r="F2571" s="33"/>
    </row>
    <row r="2572" customFormat="false" ht="21.75" hidden="true" customHeight="true" outlineLevel="0" collapsed="false">
      <c r="B2572" s="15" t="n">
        <v>9</v>
      </c>
      <c r="C2572" s="29" t="str">
        <f aca="false">IF(Items!$D$91="","",ROUND(Items!$D$91*(0.1+(9-1)/11*0.9),0))</f>
        <v/>
      </c>
      <c r="D2572" s="30"/>
      <c r="E2572" s="30"/>
      <c r="F2572" s="30"/>
    </row>
    <row r="2573" customFormat="false" ht="21.75" hidden="true" customHeight="true" outlineLevel="0" collapsed="false">
      <c r="B2573" s="31" t="n">
        <v>10</v>
      </c>
      <c r="C2573" s="32" t="str">
        <f aca="false">IF(Items!$D$91="","",ROUND(Items!$D$91*(0.1+(10-1)/11*0.9),0))</f>
        <v/>
      </c>
      <c r="D2573" s="33"/>
      <c r="E2573" s="33"/>
      <c r="F2573" s="33"/>
    </row>
    <row r="2574" customFormat="false" ht="21.75" hidden="true" customHeight="true" outlineLevel="0" collapsed="false">
      <c r="B2574" s="15" t="n">
        <v>11</v>
      </c>
      <c r="C2574" s="29" t="str">
        <f aca="false">IF(Items!$D$91="","",ROUND(Items!$D$91*(0.1+(11-1)/11*0.9),0))</f>
        <v/>
      </c>
      <c r="D2574" s="30"/>
      <c r="E2574" s="30"/>
      <c r="F2574" s="30"/>
    </row>
    <row r="2575" customFormat="false" ht="21.75" hidden="true" customHeight="true" outlineLevel="0" collapsed="false">
      <c r="B2575" s="31" t="n">
        <v>12</v>
      </c>
      <c r="C2575" s="32" t="str">
        <f aca="false">IF(Items!$D$91="","",ROUND(Items!$D$91*(0.1+(12-1)/11*0.9),0))</f>
        <v/>
      </c>
      <c r="D2575" s="33"/>
      <c r="E2575" s="33"/>
      <c r="F2575" s="33"/>
    </row>
    <row r="2576" customFormat="false" ht="25.5" hidden="true" customHeight="true" outlineLevel="0" collapsed="false">
      <c r="B2576" s="34" t="s">
        <v>38</v>
      </c>
      <c r="C2576" s="35" t="str">
        <f aca="false">IF(Items!$D$91="","",ROUND(Items!$D$91*Setup!$C$14,0))</f>
        <v/>
      </c>
      <c r="D2576" s="36"/>
      <c r="E2576" s="36"/>
      <c r="F2576" s="36"/>
    </row>
    <row r="2577" customFormat="false" ht="6" hidden="true" customHeight="true" outlineLevel="0" collapsed="false"/>
    <row r="2578" customFormat="false" ht="12" hidden="true" customHeight="true" outlineLevel="0" collapsed="false">
      <c r="B2578" s="37" t="s">
        <v>39</v>
      </c>
      <c r="C2578" s="37"/>
      <c r="D2578" s="37"/>
      <c r="E2578" s="37"/>
      <c r="F2578" s="37"/>
    </row>
    <row r="2579" customFormat="false" ht="21.75" hidden="true" customHeight="true" outlineLevel="0" collapsed="false">
      <c r="B2579" s="38" t="s">
        <v>40</v>
      </c>
      <c r="C2579" s="38"/>
      <c r="D2579" s="38"/>
      <c r="E2579" s="38"/>
      <c r="F2579" s="38"/>
    </row>
    <row r="2580" customFormat="false" ht="6" hidden="true" customHeight="true" outlineLevel="0" collapsed="false"/>
    <row r="2581" customFormat="false" ht="30" hidden="true" customHeight="true" outlineLevel="0" collapsed="false">
      <c r="B2581" s="22" t="s">
        <v>29</v>
      </c>
      <c r="C2581" s="22"/>
      <c r="D2581" s="22"/>
      <c r="E2581" s="22"/>
      <c r="F2581" s="22"/>
    </row>
    <row r="2582" customFormat="false" ht="21.75" hidden="true" customHeight="true" outlineLevel="0" collapsed="false">
      <c r="B2582" s="23" t="s">
        <v>30</v>
      </c>
      <c r="C2582" s="24" t="str">
        <f aca="false">Setup!$C$5</f>
        <v>Your Event Name Here</v>
      </c>
      <c r="D2582" s="24"/>
      <c r="E2582" s="24"/>
      <c r="F2582" s="24"/>
    </row>
    <row r="2583" customFormat="false" ht="21.75" hidden="true" customHeight="true" outlineLevel="0" collapsed="false">
      <c r="B2583" s="23" t="s">
        <v>31</v>
      </c>
      <c r="C2583" s="24" t="str">
        <f aca="false">Setup!$C$7</f>
        <v>Event Date</v>
      </c>
      <c r="D2583" s="23" t="s">
        <v>32</v>
      </c>
      <c r="E2583" s="24" t="str">
        <f aca="false">Setup!$C$9</f>
        <v>Event Location</v>
      </c>
      <c r="F2583" s="24"/>
    </row>
    <row r="2584" customFormat="false" ht="6" hidden="true" customHeight="true" outlineLevel="0" collapsed="false"/>
    <row r="2585" customFormat="false" ht="13.5" hidden="true" customHeight="true" outlineLevel="0" collapsed="false">
      <c r="B2585" s="25" t="s">
        <v>20</v>
      </c>
      <c r="C2585" s="25"/>
      <c r="D2585" s="25"/>
      <c r="E2585" s="25"/>
      <c r="F2585" s="25"/>
    </row>
    <row r="2586" customFormat="false" ht="36" hidden="true" customHeight="true" outlineLevel="0" collapsed="false">
      <c r="B2586" s="26" t="str">
        <f aca="false">IF(Items!$C$92="","",Items!$C$92)</f>
        <v/>
      </c>
      <c r="C2586" s="26"/>
      <c r="D2586" s="26"/>
      <c r="E2586" s="26"/>
      <c r="F2586" s="26"/>
    </row>
    <row r="2587" customFormat="false" ht="6" hidden="true" customHeight="true" outlineLevel="0" collapsed="false"/>
    <row r="2588" customFormat="false" ht="13.5" hidden="true" customHeight="true" outlineLevel="0" collapsed="false">
      <c r="B2588" s="25" t="s">
        <v>33</v>
      </c>
      <c r="C2588" s="25"/>
      <c r="D2588" s="25" t="s">
        <v>22</v>
      </c>
      <c r="E2588" s="25"/>
      <c r="F2588" s="25"/>
    </row>
    <row r="2589" customFormat="false" ht="24" hidden="true" customHeight="true" outlineLevel="0" collapsed="false">
      <c r="B2589" s="27" t="str">
        <f aca="false">IF(Items!$D$92="","",Items!$D$92)</f>
        <v/>
      </c>
      <c r="C2589" s="27"/>
      <c r="D2589" s="28" t="str">
        <f aca="false">IF(Items!$E$92="","",Items!$E$92)</f>
        <v/>
      </c>
      <c r="E2589" s="28"/>
      <c r="F2589" s="28"/>
    </row>
    <row r="2590" customFormat="false" ht="6" hidden="true" customHeight="true" outlineLevel="0" collapsed="false"/>
    <row r="2591" customFormat="false" ht="13.5" hidden="true" customHeight="true" outlineLevel="0" collapsed="false">
      <c r="B2591" s="3" t="s">
        <v>34</v>
      </c>
      <c r="C2591" s="3"/>
      <c r="D2591" s="3"/>
      <c r="E2591" s="3"/>
      <c r="F2591" s="3"/>
    </row>
    <row r="2592" customFormat="false" ht="6" hidden="true" customHeight="true" outlineLevel="0" collapsed="false"/>
    <row r="2593" customFormat="false" ht="21.75" hidden="true" customHeight="true" outlineLevel="0" collapsed="false">
      <c r="B2593" s="12" t="s">
        <v>19</v>
      </c>
      <c r="C2593" s="12" t="s">
        <v>35</v>
      </c>
      <c r="D2593" s="12" t="s">
        <v>36</v>
      </c>
      <c r="E2593" s="12"/>
      <c r="F2593" s="12" t="s">
        <v>37</v>
      </c>
    </row>
    <row r="2594" customFormat="false" ht="21.75" hidden="true" customHeight="true" outlineLevel="0" collapsed="false">
      <c r="B2594" s="15" t="n">
        <v>1</v>
      </c>
      <c r="C2594" s="29" t="str">
        <f aca="false">IF(Items!$D$92="","",ROUND(Items!$D$92*(0.1+(1-1)/11*0.9),0))</f>
        <v/>
      </c>
      <c r="D2594" s="30"/>
      <c r="E2594" s="30"/>
      <c r="F2594" s="30"/>
    </row>
    <row r="2595" customFormat="false" ht="21.75" hidden="true" customHeight="true" outlineLevel="0" collapsed="false">
      <c r="B2595" s="31" t="n">
        <v>2</v>
      </c>
      <c r="C2595" s="32" t="str">
        <f aca="false">IF(Items!$D$92="","",ROUND(Items!$D$92*(0.1+(2-1)/11*0.9),0))</f>
        <v/>
      </c>
      <c r="D2595" s="33"/>
      <c r="E2595" s="33"/>
      <c r="F2595" s="33"/>
    </row>
    <row r="2596" customFormat="false" ht="21.75" hidden="true" customHeight="true" outlineLevel="0" collapsed="false">
      <c r="B2596" s="15" t="n">
        <v>3</v>
      </c>
      <c r="C2596" s="29" t="str">
        <f aca="false">IF(Items!$D$92="","",ROUND(Items!$D$92*(0.1+(3-1)/11*0.9),0))</f>
        <v/>
      </c>
      <c r="D2596" s="30"/>
      <c r="E2596" s="30"/>
      <c r="F2596" s="30"/>
    </row>
    <row r="2597" customFormat="false" ht="21.75" hidden="true" customHeight="true" outlineLevel="0" collapsed="false">
      <c r="B2597" s="31" t="n">
        <v>4</v>
      </c>
      <c r="C2597" s="32" t="str">
        <f aca="false">IF(Items!$D$92="","",ROUND(Items!$D$92*(0.1+(4-1)/11*0.9),0))</f>
        <v/>
      </c>
      <c r="D2597" s="33"/>
      <c r="E2597" s="33"/>
      <c r="F2597" s="33"/>
    </row>
    <row r="2598" customFormat="false" ht="21.75" hidden="true" customHeight="true" outlineLevel="0" collapsed="false">
      <c r="B2598" s="15" t="n">
        <v>5</v>
      </c>
      <c r="C2598" s="29" t="str">
        <f aca="false">IF(Items!$D$92="","",ROUND(Items!$D$92*(0.1+(5-1)/11*0.9),0))</f>
        <v/>
      </c>
      <c r="D2598" s="30"/>
      <c r="E2598" s="30"/>
      <c r="F2598" s="30"/>
    </row>
    <row r="2599" customFormat="false" ht="21.75" hidden="true" customHeight="true" outlineLevel="0" collapsed="false">
      <c r="B2599" s="31" t="n">
        <v>6</v>
      </c>
      <c r="C2599" s="32" t="str">
        <f aca="false">IF(Items!$D$92="","",ROUND(Items!$D$92*(0.1+(6-1)/11*0.9),0))</f>
        <v/>
      </c>
      <c r="D2599" s="33"/>
      <c r="E2599" s="33"/>
      <c r="F2599" s="33"/>
    </row>
    <row r="2600" customFormat="false" ht="21.75" hidden="true" customHeight="true" outlineLevel="0" collapsed="false">
      <c r="B2600" s="15" t="n">
        <v>7</v>
      </c>
      <c r="C2600" s="29" t="str">
        <f aca="false">IF(Items!$D$92="","",ROUND(Items!$D$92*(0.1+(7-1)/11*0.9),0))</f>
        <v/>
      </c>
      <c r="D2600" s="30"/>
      <c r="E2600" s="30"/>
      <c r="F2600" s="30"/>
    </row>
    <row r="2601" customFormat="false" ht="21.75" hidden="true" customHeight="true" outlineLevel="0" collapsed="false">
      <c r="B2601" s="31" t="n">
        <v>8</v>
      </c>
      <c r="C2601" s="32" t="str">
        <f aca="false">IF(Items!$D$92="","",ROUND(Items!$D$92*(0.1+(8-1)/11*0.9),0))</f>
        <v/>
      </c>
      <c r="D2601" s="33"/>
      <c r="E2601" s="33"/>
      <c r="F2601" s="33"/>
    </row>
    <row r="2602" customFormat="false" ht="21.75" hidden="true" customHeight="true" outlineLevel="0" collapsed="false">
      <c r="B2602" s="15" t="n">
        <v>9</v>
      </c>
      <c r="C2602" s="29" t="str">
        <f aca="false">IF(Items!$D$92="","",ROUND(Items!$D$92*(0.1+(9-1)/11*0.9),0))</f>
        <v/>
      </c>
      <c r="D2602" s="30"/>
      <c r="E2602" s="30"/>
      <c r="F2602" s="30"/>
    </row>
    <row r="2603" customFormat="false" ht="21.75" hidden="true" customHeight="true" outlineLevel="0" collapsed="false">
      <c r="B2603" s="31" t="n">
        <v>10</v>
      </c>
      <c r="C2603" s="32" t="str">
        <f aca="false">IF(Items!$D$92="","",ROUND(Items!$D$92*(0.1+(10-1)/11*0.9),0))</f>
        <v/>
      </c>
      <c r="D2603" s="33"/>
      <c r="E2603" s="33"/>
      <c r="F2603" s="33"/>
    </row>
    <row r="2604" customFormat="false" ht="21.75" hidden="true" customHeight="true" outlineLevel="0" collapsed="false">
      <c r="B2604" s="15" t="n">
        <v>11</v>
      </c>
      <c r="C2604" s="29" t="str">
        <f aca="false">IF(Items!$D$92="","",ROUND(Items!$D$92*(0.1+(11-1)/11*0.9),0))</f>
        <v/>
      </c>
      <c r="D2604" s="30"/>
      <c r="E2604" s="30"/>
      <c r="F2604" s="30"/>
    </row>
    <row r="2605" customFormat="false" ht="21.75" hidden="true" customHeight="true" outlineLevel="0" collapsed="false">
      <c r="B2605" s="31" t="n">
        <v>12</v>
      </c>
      <c r="C2605" s="32" t="str">
        <f aca="false">IF(Items!$D$92="","",ROUND(Items!$D$92*(0.1+(12-1)/11*0.9),0))</f>
        <v/>
      </c>
      <c r="D2605" s="33"/>
      <c r="E2605" s="33"/>
      <c r="F2605" s="33"/>
    </row>
    <row r="2606" customFormat="false" ht="25.5" hidden="true" customHeight="true" outlineLevel="0" collapsed="false">
      <c r="B2606" s="34" t="s">
        <v>38</v>
      </c>
      <c r="C2606" s="35" t="str">
        <f aca="false">IF(Items!$D$92="","",ROUND(Items!$D$92*Setup!$C$14,0))</f>
        <v/>
      </c>
      <c r="D2606" s="36"/>
      <c r="E2606" s="36"/>
      <c r="F2606" s="36"/>
    </row>
    <row r="2607" customFormat="false" ht="6" hidden="true" customHeight="true" outlineLevel="0" collapsed="false"/>
    <row r="2608" customFormat="false" ht="12" hidden="true" customHeight="true" outlineLevel="0" collapsed="false">
      <c r="B2608" s="37" t="s">
        <v>39</v>
      </c>
      <c r="C2608" s="37"/>
      <c r="D2608" s="37"/>
      <c r="E2608" s="37"/>
      <c r="F2608" s="37"/>
    </row>
    <row r="2609" customFormat="false" ht="21.75" hidden="true" customHeight="true" outlineLevel="0" collapsed="false">
      <c r="B2609" s="38" t="s">
        <v>40</v>
      </c>
      <c r="C2609" s="38"/>
      <c r="D2609" s="38"/>
      <c r="E2609" s="38"/>
      <c r="F2609" s="38"/>
    </row>
    <row r="2610" customFormat="false" ht="6" hidden="true" customHeight="true" outlineLevel="0" collapsed="false"/>
    <row r="2611" customFormat="false" ht="30" hidden="true" customHeight="true" outlineLevel="0" collapsed="false">
      <c r="B2611" s="22" t="s">
        <v>29</v>
      </c>
      <c r="C2611" s="22"/>
      <c r="D2611" s="22"/>
      <c r="E2611" s="22"/>
      <c r="F2611" s="22"/>
    </row>
    <row r="2612" customFormat="false" ht="21.75" hidden="true" customHeight="true" outlineLevel="0" collapsed="false">
      <c r="B2612" s="23" t="s">
        <v>30</v>
      </c>
      <c r="C2612" s="24" t="str">
        <f aca="false">Setup!$C$5</f>
        <v>Your Event Name Here</v>
      </c>
      <c r="D2612" s="24"/>
      <c r="E2612" s="24"/>
      <c r="F2612" s="24"/>
    </row>
    <row r="2613" customFormat="false" ht="21.75" hidden="true" customHeight="true" outlineLevel="0" collapsed="false">
      <c r="B2613" s="23" t="s">
        <v>31</v>
      </c>
      <c r="C2613" s="24" t="str">
        <f aca="false">Setup!$C$7</f>
        <v>Event Date</v>
      </c>
      <c r="D2613" s="23" t="s">
        <v>32</v>
      </c>
      <c r="E2613" s="24" t="str">
        <f aca="false">Setup!$C$9</f>
        <v>Event Location</v>
      </c>
      <c r="F2613" s="24"/>
    </row>
    <row r="2614" customFormat="false" ht="6" hidden="true" customHeight="true" outlineLevel="0" collapsed="false"/>
    <row r="2615" customFormat="false" ht="13.5" hidden="true" customHeight="true" outlineLevel="0" collapsed="false">
      <c r="B2615" s="25" t="s">
        <v>20</v>
      </c>
      <c r="C2615" s="25"/>
      <c r="D2615" s="25"/>
      <c r="E2615" s="25"/>
      <c r="F2615" s="25"/>
    </row>
    <row r="2616" customFormat="false" ht="36" hidden="true" customHeight="true" outlineLevel="0" collapsed="false">
      <c r="B2616" s="26" t="str">
        <f aca="false">IF(Items!$C$93="","",Items!$C$93)</f>
        <v/>
      </c>
      <c r="C2616" s="26"/>
      <c r="D2616" s="26"/>
      <c r="E2616" s="26"/>
      <c r="F2616" s="26"/>
    </row>
    <row r="2617" customFormat="false" ht="6" hidden="true" customHeight="true" outlineLevel="0" collapsed="false"/>
    <row r="2618" customFormat="false" ht="13.5" hidden="true" customHeight="true" outlineLevel="0" collapsed="false">
      <c r="B2618" s="25" t="s">
        <v>33</v>
      </c>
      <c r="C2618" s="25"/>
      <c r="D2618" s="25" t="s">
        <v>22</v>
      </c>
      <c r="E2618" s="25"/>
      <c r="F2618" s="25"/>
    </row>
    <row r="2619" customFormat="false" ht="24" hidden="true" customHeight="true" outlineLevel="0" collapsed="false">
      <c r="B2619" s="27" t="str">
        <f aca="false">IF(Items!$D$93="","",Items!$D$93)</f>
        <v/>
      </c>
      <c r="C2619" s="27"/>
      <c r="D2619" s="28" t="str">
        <f aca="false">IF(Items!$E$93="","",Items!$E$93)</f>
        <v/>
      </c>
      <c r="E2619" s="28"/>
      <c r="F2619" s="28"/>
    </row>
    <row r="2620" customFormat="false" ht="6" hidden="true" customHeight="true" outlineLevel="0" collapsed="false"/>
    <row r="2621" customFormat="false" ht="13.5" hidden="true" customHeight="true" outlineLevel="0" collapsed="false">
      <c r="B2621" s="3" t="s">
        <v>34</v>
      </c>
      <c r="C2621" s="3"/>
      <c r="D2621" s="3"/>
      <c r="E2621" s="3"/>
      <c r="F2621" s="3"/>
    </row>
    <row r="2622" customFormat="false" ht="6" hidden="true" customHeight="true" outlineLevel="0" collapsed="false"/>
    <row r="2623" customFormat="false" ht="21.75" hidden="true" customHeight="true" outlineLevel="0" collapsed="false">
      <c r="B2623" s="12" t="s">
        <v>19</v>
      </c>
      <c r="C2623" s="12" t="s">
        <v>35</v>
      </c>
      <c r="D2623" s="12" t="s">
        <v>36</v>
      </c>
      <c r="E2623" s="12"/>
      <c r="F2623" s="12" t="s">
        <v>37</v>
      </c>
    </row>
    <row r="2624" customFormat="false" ht="21.75" hidden="true" customHeight="true" outlineLevel="0" collapsed="false">
      <c r="B2624" s="15" t="n">
        <v>1</v>
      </c>
      <c r="C2624" s="29" t="str">
        <f aca="false">IF(Items!$D$93="","",ROUND(Items!$D$93*(0.1+(1-1)/11*0.9),0))</f>
        <v/>
      </c>
      <c r="D2624" s="30"/>
      <c r="E2624" s="30"/>
      <c r="F2624" s="30"/>
    </row>
    <row r="2625" customFormat="false" ht="21.75" hidden="true" customHeight="true" outlineLevel="0" collapsed="false">
      <c r="B2625" s="31" t="n">
        <v>2</v>
      </c>
      <c r="C2625" s="32" t="str">
        <f aca="false">IF(Items!$D$93="","",ROUND(Items!$D$93*(0.1+(2-1)/11*0.9),0))</f>
        <v/>
      </c>
      <c r="D2625" s="33"/>
      <c r="E2625" s="33"/>
      <c r="F2625" s="33"/>
    </row>
    <row r="2626" customFormat="false" ht="21.75" hidden="true" customHeight="true" outlineLevel="0" collapsed="false">
      <c r="B2626" s="15" t="n">
        <v>3</v>
      </c>
      <c r="C2626" s="29" t="str">
        <f aca="false">IF(Items!$D$93="","",ROUND(Items!$D$93*(0.1+(3-1)/11*0.9),0))</f>
        <v/>
      </c>
      <c r="D2626" s="30"/>
      <c r="E2626" s="30"/>
      <c r="F2626" s="30"/>
    </row>
    <row r="2627" customFormat="false" ht="21.75" hidden="true" customHeight="true" outlineLevel="0" collapsed="false">
      <c r="B2627" s="31" t="n">
        <v>4</v>
      </c>
      <c r="C2627" s="32" t="str">
        <f aca="false">IF(Items!$D$93="","",ROUND(Items!$D$93*(0.1+(4-1)/11*0.9),0))</f>
        <v/>
      </c>
      <c r="D2627" s="33"/>
      <c r="E2627" s="33"/>
      <c r="F2627" s="33"/>
    </row>
    <row r="2628" customFormat="false" ht="21.75" hidden="true" customHeight="true" outlineLevel="0" collapsed="false">
      <c r="B2628" s="15" t="n">
        <v>5</v>
      </c>
      <c r="C2628" s="29" t="str">
        <f aca="false">IF(Items!$D$93="","",ROUND(Items!$D$93*(0.1+(5-1)/11*0.9),0))</f>
        <v/>
      </c>
      <c r="D2628" s="30"/>
      <c r="E2628" s="30"/>
      <c r="F2628" s="30"/>
    </row>
    <row r="2629" customFormat="false" ht="21.75" hidden="true" customHeight="true" outlineLevel="0" collapsed="false">
      <c r="B2629" s="31" t="n">
        <v>6</v>
      </c>
      <c r="C2629" s="32" t="str">
        <f aca="false">IF(Items!$D$93="","",ROUND(Items!$D$93*(0.1+(6-1)/11*0.9),0))</f>
        <v/>
      </c>
      <c r="D2629" s="33"/>
      <c r="E2629" s="33"/>
      <c r="F2629" s="33"/>
    </row>
    <row r="2630" customFormat="false" ht="21.75" hidden="true" customHeight="true" outlineLevel="0" collapsed="false">
      <c r="B2630" s="15" t="n">
        <v>7</v>
      </c>
      <c r="C2630" s="29" t="str">
        <f aca="false">IF(Items!$D$93="","",ROUND(Items!$D$93*(0.1+(7-1)/11*0.9),0))</f>
        <v/>
      </c>
      <c r="D2630" s="30"/>
      <c r="E2630" s="30"/>
      <c r="F2630" s="30"/>
    </row>
    <row r="2631" customFormat="false" ht="21.75" hidden="true" customHeight="true" outlineLevel="0" collapsed="false">
      <c r="B2631" s="31" t="n">
        <v>8</v>
      </c>
      <c r="C2631" s="32" t="str">
        <f aca="false">IF(Items!$D$93="","",ROUND(Items!$D$93*(0.1+(8-1)/11*0.9),0))</f>
        <v/>
      </c>
      <c r="D2631" s="33"/>
      <c r="E2631" s="33"/>
      <c r="F2631" s="33"/>
    </row>
    <row r="2632" customFormat="false" ht="21.75" hidden="true" customHeight="true" outlineLevel="0" collapsed="false">
      <c r="B2632" s="15" t="n">
        <v>9</v>
      </c>
      <c r="C2632" s="29" t="str">
        <f aca="false">IF(Items!$D$93="","",ROUND(Items!$D$93*(0.1+(9-1)/11*0.9),0))</f>
        <v/>
      </c>
      <c r="D2632" s="30"/>
      <c r="E2632" s="30"/>
      <c r="F2632" s="30"/>
    </row>
    <row r="2633" customFormat="false" ht="21.75" hidden="true" customHeight="true" outlineLevel="0" collapsed="false">
      <c r="B2633" s="31" t="n">
        <v>10</v>
      </c>
      <c r="C2633" s="32" t="str">
        <f aca="false">IF(Items!$D$93="","",ROUND(Items!$D$93*(0.1+(10-1)/11*0.9),0))</f>
        <v/>
      </c>
      <c r="D2633" s="33"/>
      <c r="E2633" s="33"/>
      <c r="F2633" s="33"/>
    </row>
    <row r="2634" customFormat="false" ht="21.75" hidden="true" customHeight="true" outlineLevel="0" collapsed="false">
      <c r="B2634" s="15" t="n">
        <v>11</v>
      </c>
      <c r="C2634" s="29" t="str">
        <f aca="false">IF(Items!$D$93="","",ROUND(Items!$D$93*(0.1+(11-1)/11*0.9),0))</f>
        <v/>
      </c>
      <c r="D2634" s="30"/>
      <c r="E2634" s="30"/>
      <c r="F2634" s="30"/>
    </row>
    <row r="2635" customFormat="false" ht="21.75" hidden="true" customHeight="true" outlineLevel="0" collapsed="false">
      <c r="B2635" s="31" t="n">
        <v>12</v>
      </c>
      <c r="C2635" s="32" t="str">
        <f aca="false">IF(Items!$D$93="","",ROUND(Items!$D$93*(0.1+(12-1)/11*0.9),0))</f>
        <v/>
      </c>
      <c r="D2635" s="33"/>
      <c r="E2635" s="33"/>
      <c r="F2635" s="33"/>
    </row>
    <row r="2636" customFormat="false" ht="25.5" hidden="true" customHeight="true" outlineLevel="0" collapsed="false">
      <c r="B2636" s="34" t="s">
        <v>38</v>
      </c>
      <c r="C2636" s="35" t="str">
        <f aca="false">IF(Items!$D$93="","",ROUND(Items!$D$93*Setup!$C$14,0))</f>
        <v/>
      </c>
      <c r="D2636" s="36"/>
      <c r="E2636" s="36"/>
      <c r="F2636" s="36"/>
    </row>
    <row r="2637" customFormat="false" ht="6" hidden="true" customHeight="true" outlineLevel="0" collapsed="false"/>
    <row r="2638" customFormat="false" ht="12" hidden="true" customHeight="true" outlineLevel="0" collapsed="false">
      <c r="B2638" s="37" t="s">
        <v>39</v>
      </c>
      <c r="C2638" s="37"/>
      <c r="D2638" s="37"/>
      <c r="E2638" s="37"/>
      <c r="F2638" s="37"/>
    </row>
    <row r="2639" customFormat="false" ht="21.75" hidden="true" customHeight="true" outlineLevel="0" collapsed="false">
      <c r="B2639" s="38" t="s">
        <v>40</v>
      </c>
      <c r="C2639" s="38"/>
      <c r="D2639" s="38"/>
      <c r="E2639" s="38"/>
      <c r="F2639" s="38"/>
    </row>
    <row r="2640" customFormat="false" ht="6" hidden="true" customHeight="true" outlineLevel="0" collapsed="false"/>
    <row r="2641" customFormat="false" ht="30" hidden="true" customHeight="true" outlineLevel="0" collapsed="false">
      <c r="B2641" s="22" t="s">
        <v>29</v>
      </c>
      <c r="C2641" s="22"/>
      <c r="D2641" s="22"/>
      <c r="E2641" s="22"/>
      <c r="F2641" s="22"/>
    </row>
    <row r="2642" customFormat="false" ht="21.75" hidden="true" customHeight="true" outlineLevel="0" collapsed="false">
      <c r="B2642" s="23" t="s">
        <v>30</v>
      </c>
      <c r="C2642" s="24" t="str">
        <f aca="false">Setup!$C$5</f>
        <v>Your Event Name Here</v>
      </c>
      <c r="D2642" s="24"/>
      <c r="E2642" s="24"/>
      <c r="F2642" s="24"/>
    </row>
    <row r="2643" customFormat="false" ht="21.75" hidden="true" customHeight="true" outlineLevel="0" collapsed="false">
      <c r="B2643" s="23" t="s">
        <v>31</v>
      </c>
      <c r="C2643" s="24" t="str">
        <f aca="false">Setup!$C$7</f>
        <v>Event Date</v>
      </c>
      <c r="D2643" s="23" t="s">
        <v>32</v>
      </c>
      <c r="E2643" s="24" t="str">
        <f aca="false">Setup!$C$9</f>
        <v>Event Location</v>
      </c>
      <c r="F2643" s="24"/>
    </row>
    <row r="2644" customFormat="false" ht="6" hidden="true" customHeight="true" outlineLevel="0" collapsed="false"/>
    <row r="2645" customFormat="false" ht="13.5" hidden="true" customHeight="true" outlineLevel="0" collapsed="false">
      <c r="B2645" s="25" t="s">
        <v>20</v>
      </c>
      <c r="C2645" s="25"/>
      <c r="D2645" s="25"/>
      <c r="E2645" s="25"/>
      <c r="F2645" s="25"/>
    </row>
    <row r="2646" customFormat="false" ht="36" hidden="true" customHeight="true" outlineLevel="0" collapsed="false">
      <c r="B2646" s="26" t="str">
        <f aca="false">IF(Items!$C$94="","",Items!$C$94)</f>
        <v/>
      </c>
      <c r="C2646" s="26"/>
      <c r="D2646" s="26"/>
      <c r="E2646" s="26"/>
      <c r="F2646" s="26"/>
    </row>
    <row r="2647" customFormat="false" ht="6" hidden="true" customHeight="true" outlineLevel="0" collapsed="false"/>
    <row r="2648" customFormat="false" ht="13.5" hidden="true" customHeight="true" outlineLevel="0" collapsed="false">
      <c r="B2648" s="25" t="s">
        <v>33</v>
      </c>
      <c r="C2648" s="25"/>
      <c r="D2648" s="25" t="s">
        <v>22</v>
      </c>
      <c r="E2648" s="25"/>
      <c r="F2648" s="25"/>
    </row>
    <row r="2649" customFormat="false" ht="24" hidden="true" customHeight="true" outlineLevel="0" collapsed="false">
      <c r="B2649" s="27" t="str">
        <f aca="false">IF(Items!$D$94="","",Items!$D$94)</f>
        <v/>
      </c>
      <c r="C2649" s="27"/>
      <c r="D2649" s="28" t="str">
        <f aca="false">IF(Items!$E$94="","",Items!$E$94)</f>
        <v/>
      </c>
      <c r="E2649" s="28"/>
      <c r="F2649" s="28"/>
    </row>
    <row r="2650" customFormat="false" ht="6" hidden="true" customHeight="true" outlineLevel="0" collapsed="false"/>
    <row r="2651" customFormat="false" ht="13.5" hidden="true" customHeight="true" outlineLevel="0" collapsed="false">
      <c r="B2651" s="3" t="s">
        <v>34</v>
      </c>
      <c r="C2651" s="3"/>
      <c r="D2651" s="3"/>
      <c r="E2651" s="3"/>
      <c r="F2651" s="3"/>
    </row>
    <row r="2652" customFormat="false" ht="6" hidden="true" customHeight="true" outlineLevel="0" collapsed="false"/>
    <row r="2653" customFormat="false" ht="21.75" hidden="true" customHeight="true" outlineLevel="0" collapsed="false">
      <c r="B2653" s="12" t="s">
        <v>19</v>
      </c>
      <c r="C2653" s="12" t="s">
        <v>35</v>
      </c>
      <c r="D2653" s="12" t="s">
        <v>36</v>
      </c>
      <c r="E2653" s="12"/>
      <c r="F2653" s="12" t="s">
        <v>37</v>
      </c>
    </row>
    <row r="2654" customFormat="false" ht="21.75" hidden="true" customHeight="true" outlineLevel="0" collapsed="false">
      <c r="B2654" s="15" t="n">
        <v>1</v>
      </c>
      <c r="C2654" s="29" t="str">
        <f aca="false">IF(Items!$D$94="","",ROUND(Items!$D$94*(0.1+(1-1)/11*0.9),0))</f>
        <v/>
      </c>
      <c r="D2654" s="30"/>
      <c r="E2654" s="30"/>
      <c r="F2654" s="30"/>
    </row>
    <row r="2655" customFormat="false" ht="21.75" hidden="true" customHeight="true" outlineLevel="0" collapsed="false">
      <c r="B2655" s="31" t="n">
        <v>2</v>
      </c>
      <c r="C2655" s="32" t="str">
        <f aca="false">IF(Items!$D$94="","",ROUND(Items!$D$94*(0.1+(2-1)/11*0.9),0))</f>
        <v/>
      </c>
      <c r="D2655" s="33"/>
      <c r="E2655" s="33"/>
      <c r="F2655" s="33"/>
    </row>
    <row r="2656" customFormat="false" ht="21.75" hidden="true" customHeight="true" outlineLevel="0" collapsed="false">
      <c r="B2656" s="15" t="n">
        <v>3</v>
      </c>
      <c r="C2656" s="29" t="str">
        <f aca="false">IF(Items!$D$94="","",ROUND(Items!$D$94*(0.1+(3-1)/11*0.9),0))</f>
        <v/>
      </c>
      <c r="D2656" s="30"/>
      <c r="E2656" s="30"/>
      <c r="F2656" s="30"/>
    </row>
    <row r="2657" customFormat="false" ht="21.75" hidden="true" customHeight="true" outlineLevel="0" collapsed="false">
      <c r="B2657" s="31" t="n">
        <v>4</v>
      </c>
      <c r="C2657" s="32" t="str">
        <f aca="false">IF(Items!$D$94="","",ROUND(Items!$D$94*(0.1+(4-1)/11*0.9),0))</f>
        <v/>
      </c>
      <c r="D2657" s="33"/>
      <c r="E2657" s="33"/>
      <c r="F2657" s="33"/>
    </row>
    <row r="2658" customFormat="false" ht="21.75" hidden="true" customHeight="true" outlineLevel="0" collapsed="false">
      <c r="B2658" s="15" t="n">
        <v>5</v>
      </c>
      <c r="C2658" s="29" t="str">
        <f aca="false">IF(Items!$D$94="","",ROUND(Items!$D$94*(0.1+(5-1)/11*0.9),0))</f>
        <v/>
      </c>
      <c r="D2658" s="30"/>
      <c r="E2658" s="30"/>
      <c r="F2658" s="30"/>
    </row>
    <row r="2659" customFormat="false" ht="21.75" hidden="true" customHeight="true" outlineLevel="0" collapsed="false">
      <c r="B2659" s="31" t="n">
        <v>6</v>
      </c>
      <c r="C2659" s="32" t="str">
        <f aca="false">IF(Items!$D$94="","",ROUND(Items!$D$94*(0.1+(6-1)/11*0.9),0))</f>
        <v/>
      </c>
      <c r="D2659" s="33"/>
      <c r="E2659" s="33"/>
      <c r="F2659" s="33"/>
    </row>
    <row r="2660" customFormat="false" ht="21.75" hidden="true" customHeight="true" outlineLevel="0" collapsed="false">
      <c r="B2660" s="15" t="n">
        <v>7</v>
      </c>
      <c r="C2660" s="29" t="str">
        <f aca="false">IF(Items!$D$94="","",ROUND(Items!$D$94*(0.1+(7-1)/11*0.9),0))</f>
        <v/>
      </c>
      <c r="D2660" s="30"/>
      <c r="E2660" s="30"/>
      <c r="F2660" s="30"/>
    </row>
    <row r="2661" customFormat="false" ht="21.75" hidden="true" customHeight="true" outlineLevel="0" collapsed="false">
      <c r="B2661" s="31" t="n">
        <v>8</v>
      </c>
      <c r="C2661" s="32" t="str">
        <f aca="false">IF(Items!$D$94="","",ROUND(Items!$D$94*(0.1+(8-1)/11*0.9),0))</f>
        <v/>
      </c>
      <c r="D2661" s="33"/>
      <c r="E2661" s="33"/>
      <c r="F2661" s="33"/>
    </row>
    <row r="2662" customFormat="false" ht="21.75" hidden="true" customHeight="true" outlineLevel="0" collapsed="false">
      <c r="B2662" s="15" t="n">
        <v>9</v>
      </c>
      <c r="C2662" s="29" t="str">
        <f aca="false">IF(Items!$D$94="","",ROUND(Items!$D$94*(0.1+(9-1)/11*0.9),0))</f>
        <v/>
      </c>
      <c r="D2662" s="30"/>
      <c r="E2662" s="30"/>
      <c r="F2662" s="30"/>
    </row>
    <row r="2663" customFormat="false" ht="21.75" hidden="true" customHeight="true" outlineLevel="0" collapsed="false">
      <c r="B2663" s="31" t="n">
        <v>10</v>
      </c>
      <c r="C2663" s="32" t="str">
        <f aca="false">IF(Items!$D$94="","",ROUND(Items!$D$94*(0.1+(10-1)/11*0.9),0))</f>
        <v/>
      </c>
      <c r="D2663" s="33"/>
      <c r="E2663" s="33"/>
      <c r="F2663" s="33"/>
    </row>
    <row r="2664" customFormat="false" ht="21.75" hidden="true" customHeight="true" outlineLevel="0" collapsed="false">
      <c r="B2664" s="15" t="n">
        <v>11</v>
      </c>
      <c r="C2664" s="29" t="str">
        <f aca="false">IF(Items!$D$94="","",ROUND(Items!$D$94*(0.1+(11-1)/11*0.9),0))</f>
        <v/>
      </c>
      <c r="D2664" s="30"/>
      <c r="E2664" s="30"/>
      <c r="F2664" s="30"/>
    </row>
    <row r="2665" customFormat="false" ht="21.75" hidden="true" customHeight="true" outlineLevel="0" collapsed="false">
      <c r="B2665" s="31" t="n">
        <v>12</v>
      </c>
      <c r="C2665" s="32" t="str">
        <f aca="false">IF(Items!$D$94="","",ROUND(Items!$D$94*(0.1+(12-1)/11*0.9),0))</f>
        <v/>
      </c>
      <c r="D2665" s="33"/>
      <c r="E2665" s="33"/>
      <c r="F2665" s="33"/>
    </row>
    <row r="2666" customFormat="false" ht="25.5" hidden="true" customHeight="true" outlineLevel="0" collapsed="false">
      <c r="B2666" s="34" t="s">
        <v>38</v>
      </c>
      <c r="C2666" s="35" t="str">
        <f aca="false">IF(Items!$D$94="","",ROUND(Items!$D$94*Setup!$C$14,0))</f>
        <v/>
      </c>
      <c r="D2666" s="36"/>
      <c r="E2666" s="36"/>
      <c r="F2666" s="36"/>
    </row>
    <row r="2667" customFormat="false" ht="6" hidden="true" customHeight="true" outlineLevel="0" collapsed="false"/>
    <row r="2668" customFormat="false" ht="12" hidden="true" customHeight="true" outlineLevel="0" collapsed="false">
      <c r="B2668" s="37" t="s">
        <v>39</v>
      </c>
      <c r="C2668" s="37"/>
      <c r="D2668" s="37"/>
      <c r="E2668" s="37"/>
      <c r="F2668" s="37"/>
    </row>
    <row r="2669" customFormat="false" ht="21.75" hidden="true" customHeight="true" outlineLevel="0" collapsed="false">
      <c r="B2669" s="38" t="s">
        <v>40</v>
      </c>
      <c r="C2669" s="38"/>
      <c r="D2669" s="38"/>
      <c r="E2669" s="38"/>
      <c r="F2669" s="38"/>
    </row>
    <row r="2670" customFormat="false" ht="6" hidden="true" customHeight="true" outlineLevel="0" collapsed="false"/>
    <row r="2671" customFormat="false" ht="30" hidden="true" customHeight="true" outlineLevel="0" collapsed="false">
      <c r="B2671" s="22" t="s">
        <v>29</v>
      </c>
      <c r="C2671" s="22"/>
      <c r="D2671" s="22"/>
      <c r="E2671" s="22"/>
      <c r="F2671" s="22"/>
    </row>
    <row r="2672" customFormat="false" ht="21.75" hidden="true" customHeight="true" outlineLevel="0" collapsed="false">
      <c r="B2672" s="23" t="s">
        <v>30</v>
      </c>
      <c r="C2672" s="24" t="str">
        <f aca="false">Setup!$C$5</f>
        <v>Your Event Name Here</v>
      </c>
      <c r="D2672" s="24"/>
      <c r="E2672" s="24"/>
      <c r="F2672" s="24"/>
    </row>
    <row r="2673" customFormat="false" ht="21.75" hidden="true" customHeight="true" outlineLevel="0" collapsed="false">
      <c r="B2673" s="23" t="s">
        <v>31</v>
      </c>
      <c r="C2673" s="24" t="str">
        <f aca="false">Setup!$C$7</f>
        <v>Event Date</v>
      </c>
      <c r="D2673" s="23" t="s">
        <v>32</v>
      </c>
      <c r="E2673" s="24" t="str">
        <f aca="false">Setup!$C$9</f>
        <v>Event Location</v>
      </c>
      <c r="F2673" s="24"/>
    </row>
    <row r="2674" customFormat="false" ht="6" hidden="true" customHeight="true" outlineLevel="0" collapsed="false"/>
    <row r="2675" customFormat="false" ht="13.5" hidden="true" customHeight="true" outlineLevel="0" collapsed="false">
      <c r="B2675" s="25" t="s">
        <v>20</v>
      </c>
      <c r="C2675" s="25"/>
      <c r="D2675" s="25"/>
      <c r="E2675" s="25"/>
      <c r="F2675" s="25"/>
    </row>
    <row r="2676" customFormat="false" ht="36" hidden="true" customHeight="true" outlineLevel="0" collapsed="false">
      <c r="B2676" s="26" t="str">
        <f aca="false">IF(Items!$C$95="","",Items!$C$95)</f>
        <v/>
      </c>
      <c r="C2676" s="26"/>
      <c r="D2676" s="26"/>
      <c r="E2676" s="26"/>
      <c r="F2676" s="26"/>
    </row>
    <row r="2677" customFormat="false" ht="6" hidden="true" customHeight="true" outlineLevel="0" collapsed="false"/>
    <row r="2678" customFormat="false" ht="13.5" hidden="true" customHeight="true" outlineLevel="0" collapsed="false">
      <c r="B2678" s="25" t="s">
        <v>33</v>
      </c>
      <c r="C2678" s="25"/>
      <c r="D2678" s="25" t="s">
        <v>22</v>
      </c>
      <c r="E2678" s="25"/>
      <c r="F2678" s="25"/>
    </row>
    <row r="2679" customFormat="false" ht="24" hidden="true" customHeight="true" outlineLevel="0" collapsed="false">
      <c r="B2679" s="27" t="str">
        <f aca="false">IF(Items!$D$95="","",Items!$D$95)</f>
        <v/>
      </c>
      <c r="C2679" s="27"/>
      <c r="D2679" s="28" t="str">
        <f aca="false">IF(Items!$E$95="","",Items!$E$95)</f>
        <v/>
      </c>
      <c r="E2679" s="28"/>
      <c r="F2679" s="28"/>
    </row>
    <row r="2680" customFormat="false" ht="6" hidden="true" customHeight="true" outlineLevel="0" collapsed="false"/>
    <row r="2681" customFormat="false" ht="13.5" hidden="true" customHeight="true" outlineLevel="0" collapsed="false">
      <c r="B2681" s="3" t="s">
        <v>34</v>
      </c>
      <c r="C2681" s="3"/>
      <c r="D2681" s="3"/>
      <c r="E2681" s="3"/>
      <c r="F2681" s="3"/>
    </row>
    <row r="2682" customFormat="false" ht="6" hidden="true" customHeight="true" outlineLevel="0" collapsed="false"/>
    <row r="2683" customFormat="false" ht="21.75" hidden="true" customHeight="true" outlineLevel="0" collapsed="false">
      <c r="B2683" s="12" t="s">
        <v>19</v>
      </c>
      <c r="C2683" s="12" t="s">
        <v>35</v>
      </c>
      <c r="D2683" s="12" t="s">
        <v>36</v>
      </c>
      <c r="E2683" s="12"/>
      <c r="F2683" s="12" t="s">
        <v>37</v>
      </c>
    </row>
    <row r="2684" customFormat="false" ht="21.75" hidden="true" customHeight="true" outlineLevel="0" collapsed="false">
      <c r="B2684" s="15" t="n">
        <v>1</v>
      </c>
      <c r="C2684" s="29" t="str">
        <f aca="false">IF(Items!$D$95="","",ROUND(Items!$D$95*(0.1+(1-1)/11*0.9),0))</f>
        <v/>
      </c>
      <c r="D2684" s="30"/>
      <c r="E2684" s="30"/>
      <c r="F2684" s="30"/>
    </row>
    <row r="2685" customFormat="false" ht="21.75" hidden="true" customHeight="true" outlineLevel="0" collapsed="false">
      <c r="B2685" s="31" t="n">
        <v>2</v>
      </c>
      <c r="C2685" s="32" t="str">
        <f aca="false">IF(Items!$D$95="","",ROUND(Items!$D$95*(0.1+(2-1)/11*0.9),0))</f>
        <v/>
      </c>
      <c r="D2685" s="33"/>
      <c r="E2685" s="33"/>
      <c r="F2685" s="33"/>
    </row>
    <row r="2686" customFormat="false" ht="21.75" hidden="true" customHeight="true" outlineLevel="0" collapsed="false">
      <c r="B2686" s="15" t="n">
        <v>3</v>
      </c>
      <c r="C2686" s="29" t="str">
        <f aca="false">IF(Items!$D$95="","",ROUND(Items!$D$95*(0.1+(3-1)/11*0.9),0))</f>
        <v/>
      </c>
      <c r="D2686" s="30"/>
      <c r="E2686" s="30"/>
      <c r="F2686" s="30"/>
    </row>
    <row r="2687" customFormat="false" ht="21.75" hidden="true" customHeight="true" outlineLevel="0" collapsed="false">
      <c r="B2687" s="31" t="n">
        <v>4</v>
      </c>
      <c r="C2687" s="32" t="str">
        <f aca="false">IF(Items!$D$95="","",ROUND(Items!$D$95*(0.1+(4-1)/11*0.9),0))</f>
        <v/>
      </c>
      <c r="D2687" s="33"/>
      <c r="E2687" s="33"/>
      <c r="F2687" s="33"/>
    </row>
    <row r="2688" customFormat="false" ht="21.75" hidden="true" customHeight="true" outlineLevel="0" collapsed="false">
      <c r="B2688" s="15" t="n">
        <v>5</v>
      </c>
      <c r="C2688" s="29" t="str">
        <f aca="false">IF(Items!$D$95="","",ROUND(Items!$D$95*(0.1+(5-1)/11*0.9),0))</f>
        <v/>
      </c>
      <c r="D2688" s="30"/>
      <c r="E2688" s="30"/>
      <c r="F2688" s="30"/>
    </row>
    <row r="2689" customFormat="false" ht="21.75" hidden="true" customHeight="true" outlineLevel="0" collapsed="false">
      <c r="B2689" s="31" t="n">
        <v>6</v>
      </c>
      <c r="C2689" s="32" t="str">
        <f aca="false">IF(Items!$D$95="","",ROUND(Items!$D$95*(0.1+(6-1)/11*0.9),0))</f>
        <v/>
      </c>
      <c r="D2689" s="33"/>
      <c r="E2689" s="33"/>
      <c r="F2689" s="33"/>
    </row>
    <row r="2690" customFormat="false" ht="21.75" hidden="true" customHeight="true" outlineLevel="0" collapsed="false">
      <c r="B2690" s="15" t="n">
        <v>7</v>
      </c>
      <c r="C2690" s="29" t="str">
        <f aca="false">IF(Items!$D$95="","",ROUND(Items!$D$95*(0.1+(7-1)/11*0.9),0))</f>
        <v/>
      </c>
      <c r="D2690" s="30"/>
      <c r="E2690" s="30"/>
      <c r="F2690" s="30"/>
    </row>
    <row r="2691" customFormat="false" ht="21.75" hidden="true" customHeight="true" outlineLevel="0" collapsed="false">
      <c r="B2691" s="31" t="n">
        <v>8</v>
      </c>
      <c r="C2691" s="32" t="str">
        <f aca="false">IF(Items!$D$95="","",ROUND(Items!$D$95*(0.1+(8-1)/11*0.9),0))</f>
        <v/>
      </c>
      <c r="D2691" s="33"/>
      <c r="E2691" s="33"/>
      <c r="F2691" s="33"/>
    </row>
    <row r="2692" customFormat="false" ht="21.75" hidden="true" customHeight="true" outlineLevel="0" collapsed="false">
      <c r="B2692" s="15" t="n">
        <v>9</v>
      </c>
      <c r="C2692" s="29" t="str">
        <f aca="false">IF(Items!$D$95="","",ROUND(Items!$D$95*(0.1+(9-1)/11*0.9),0))</f>
        <v/>
      </c>
      <c r="D2692" s="30"/>
      <c r="E2692" s="30"/>
      <c r="F2692" s="30"/>
    </row>
    <row r="2693" customFormat="false" ht="21.75" hidden="true" customHeight="true" outlineLevel="0" collapsed="false">
      <c r="B2693" s="31" t="n">
        <v>10</v>
      </c>
      <c r="C2693" s="32" t="str">
        <f aca="false">IF(Items!$D$95="","",ROUND(Items!$D$95*(0.1+(10-1)/11*0.9),0))</f>
        <v/>
      </c>
      <c r="D2693" s="33"/>
      <c r="E2693" s="33"/>
      <c r="F2693" s="33"/>
    </row>
    <row r="2694" customFormat="false" ht="21.75" hidden="true" customHeight="true" outlineLevel="0" collapsed="false">
      <c r="B2694" s="15" t="n">
        <v>11</v>
      </c>
      <c r="C2694" s="29" t="str">
        <f aca="false">IF(Items!$D$95="","",ROUND(Items!$D$95*(0.1+(11-1)/11*0.9),0))</f>
        <v/>
      </c>
      <c r="D2694" s="30"/>
      <c r="E2694" s="30"/>
      <c r="F2694" s="30"/>
    </row>
    <row r="2695" customFormat="false" ht="21.75" hidden="true" customHeight="true" outlineLevel="0" collapsed="false">
      <c r="B2695" s="31" t="n">
        <v>12</v>
      </c>
      <c r="C2695" s="32" t="str">
        <f aca="false">IF(Items!$D$95="","",ROUND(Items!$D$95*(0.1+(12-1)/11*0.9),0))</f>
        <v/>
      </c>
      <c r="D2695" s="33"/>
      <c r="E2695" s="33"/>
      <c r="F2695" s="33"/>
    </row>
    <row r="2696" customFormat="false" ht="25.5" hidden="true" customHeight="true" outlineLevel="0" collapsed="false">
      <c r="B2696" s="34" t="s">
        <v>38</v>
      </c>
      <c r="C2696" s="35" t="str">
        <f aca="false">IF(Items!$D$95="","",ROUND(Items!$D$95*Setup!$C$14,0))</f>
        <v/>
      </c>
      <c r="D2696" s="36"/>
      <c r="E2696" s="36"/>
      <c r="F2696" s="36"/>
    </row>
    <row r="2697" customFormat="false" ht="6" hidden="true" customHeight="true" outlineLevel="0" collapsed="false"/>
    <row r="2698" customFormat="false" ht="12" hidden="true" customHeight="true" outlineLevel="0" collapsed="false">
      <c r="B2698" s="37" t="s">
        <v>39</v>
      </c>
      <c r="C2698" s="37"/>
      <c r="D2698" s="37"/>
      <c r="E2698" s="37"/>
      <c r="F2698" s="37"/>
    </row>
    <row r="2699" customFormat="false" ht="21.75" hidden="true" customHeight="true" outlineLevel="0" collapsed="false">
      <c r="B2699" s="38" t="s">
        <v>40</v>
      </c>
      <c r="C2699" s="38"/>
      <c r="D2699" s="38"/>
      <c r="E2699" s="38"/>
      <c r="F2699" s="38"/>
    </row>
    <row r="2700" customFormat="false" ht="6" hidden="true" customHeight="true" outlineLevel="0" collapsed="false"/>
    <row r="2701" customFormat="false" ht="30" hidden="true" customHeight="true" outlineLevel="0" collapsed="false">
      <c r="B2701" s="22" t="s">
        <v>29</v>
      </c>
      <c r="C2701" s="22"/>
      <c r="D2701" s="22"/>
      <c r="E2701" s="22"/>
      <c r="F2701" s="22"/>
    </row>
    <row r="2702" customFormat="false" ht="21.75" hidden="true" customHeight="true" outlineLevel="0" collapsed="false">
      <c r="B2702" s="23" t="s">
        <v>30</v>
      </c>
      <c r="C2702" s="24" t="str">
        <f aca="false">Setup!$C$5</f>
        <v>Your Event Name Here</v>
      </c>
      <c r="D2702" s="24"/>
      <c r="E2702" s="24"/>
      <c r="F2702" s="24"/>
    </row>
    <row r="2703" customFormat="false" ht="21.75" hidden="true" customHeight="true" outlineLevel="0" collapsed="false">
      <c r="B2703" s="23" t="s">
        <v>31</v>
      </c>
      <c r="C2703" s="24" t="str">
        <f aca="false">Setup!$C$7</f>
        <v>Event Date</v>
      </c>
      <c r="D2703" s="23" t="s">
        <v>32</v>
      </c>
      <c r="E2703" s="24" t="str">
        <f aca="false">Setup!$C$9</f>
        <v>Event Location</v>
      </c>
      <c r="F2703" s="24"/>
    </row>
    <row r="2704" customFormat="false" ht="6" hidden="true" customHeight="true" outlineLevel="0" collapsed="false"/>
    <row r="2705" customFormat="false" ht="13.5" hidden="true" customHeight="true" outlineLevel="0" collapsed="false">
      <c r="B2705" s="25" t="s">
        <v>20</v>
      </c>
      <c r="C2705" s="25"/>
      <c r="D2705" s="25"/>
      <c r="E2705" s="25"/>
      <c r="F2705" s="25"/>
    </row>
    <row r="2706" customFormat="false" ht="36" hidden="true" customHeight="true" outlineLevel="0" collapsed="false">
      <c r="B2706" s="26" t="str">
        <f aca="false">IF(Items!$C$96="","",Items!$C$96)</f>
        <v/>
      </c>
      <c r="C2706" s="26"/>
      <c r="D2706" s="26"/>
      <c r="E2706" s="26"/>
      <c r="F2706" s="26"/>
    </row>
    <row r="2707" customFormat="false" ht="6" hidden="true" customHeight="true" outlineLevel="0" collapsed="false"/>
    <row r="2708" customFormat="false" ht="13.5" hidden="true" customHeight="true" outlineLevel="0" collapsed="false">
      <c r="B2708" s="25" t="s">
        <v>33</v>
      </c>
      <c r="C2708" s="25"/>
      <c r="D2708" s="25" t="s">
        <v>22</v>
      </c>
      <c r="E2708" s="25"/>
      <c r="F2708" s="25"/>
    </row>
    <row r="2709" customFormat="false" ht="24" hidden="true" customHeight="true" outlineLevel="0" collapsed="false">
      <c r="B2709" s="27" t="str">
        <f aca="false">IF(Items!$D$96="","",Items!$D$96)</f>
        <v/>
      </c>
      <c r="C2709" s="27"/>
      <c r="D2709" s="28" t="str">
        <f aca="false">IF(Items!$E$96="","",Items!$E$96)</f>
        <v/>
      </c>
      <c r="E2709" s="28"/>
      <c r="F2709" s="28"/>
    </row>
    <row r="2710" customFormat="false" ht="6" hidden="true" customHeight="true" outlineLevel="0" collapsed="false"/>
    <row r="2711" customFormat="false" ht="13.5" hidden="true" customHeight="true" outlineLevel="0" collapsed="false">
      <c r="B2711" s="3" t="s">
        <v>34</v>
      </c>
      <c r="C2711" s="3"/>
      <c r="D2711" s="3"/>
      <c r="E2711" s="3"/>
      <c r="F2711" s="3"/>
    </row>
    <row r="2712" customFormat="false" ht="6" hidden="true" customHeight="true" outlineLevel="0" collapsed="false"/>
    <row r="2713" customFormat="false" ht="21.75" hidden="true" customHeight="true" outlineLevel="0" collapsed="false">
      <c r="B2713" s="12" t="s">
        <v>19</v>
      </c>
      <c r="C2713" s="12" t="s">
        <v>35</v>
      </c>
      <c r="D2713" s="12" t="s">
        <v>36</v>
      </c>
      <c r="E2713" s="12"/>
      <c r="F2713" s="12" t="s">
        <v>37</v>
      </c>
    </row>
    <row r="2714" customFormat="false" ht="21.75" hidden="true" customHeight="true" outlineLevel="0" collapsed="false">
      <c r="B2714" s="15" t="n">
        <v>1</v>
      </c>
      <c r="C2714" s="29" t="str">
        <f aca="false">IF(Items!$D$96="","",ROUND(Items!$D$96*(0.1+(1-1)/11*0.9),0))</f>
        <v/>
      </c>
      <c r="D2714" s="30"/>
      <c r="E2714" s="30"/>
      <c r="F2714" s="30"/>
    </row>
    <row r="2715" customFormat="false" ht="21.75" hidden="true" customHeight="true" outlineLevel="0" collapsed="false">
      <c r="B2715" s="31" t="n">
        <v>2</v>
      </c>
      <c r="C2715" s="32" t="str">
        <f aca="false">IF(Items!$D$96="","",ROUND(Items!$D$96*(0.1+(2-1)/11*0.9),0))</f>
        <v/>
      </c>
      <c r="D2715" s="33"/>
      <c r="E2715" s="33"/>
      <c r="F2715" s="33"/>
    </row>
    <row r="2716" customFormat="false" ht="21.75" hidden="true" customHeight="true" outlineLevel="0" collapsed="false">
      <c r="B2716" s="15" t="n">
        <v>3</v>
      </c>
      <c r="C2716" s="29" t="str">
        <f aca="false">IF(Items!$D$96="","",ROUND(Items!$D$96*(0.1+(3-1)/11*0.9),0))</f>
        <v/>
      </c>
      <c r="D2716" s="30"/>
      <c r="E2716" s="30"/>
      <c r="F2716" s="30"/>
    </row>
    <row r="2717" customFormat="false" ht="21.75" hidden="true" customHeight="true" outlineLevel="0" collapsed="false">
      <c r="B2717" s="31" t="n">
        <v>4</v>
      </c>
      <c r="C2717" s="32" t="str">
        <f aca="false">IF(Items!$D$96="","",ROUND(Items!$D$96*(0.1+(4-1)/11*0.9),0))</f>
        <v/>
      </c>
      <c r="D2717" s="33"/>
      <c r="E2717" s="33"/>
      <c r="F2717" s="33"/>
    </row>
    <row r="2718" customFormat="false" ht="21.75" hidden="true" customHeight="true" outlineLevel="0" collapsed="false">
      <c r="B2718" s="15" t="n">
        <v>5</v>
      </c>
      <c r="C2718" s="29" t="str">
        <f aca="false">IF(Items!$D$96="","",ROUND(Items!$D$96*(0.1+(5-1)/11*0.9),0))</f>
        <v/>
      </c>
      <c r="D2718" s="30"/>
      <c r="E2718" s="30"/>
      <c r="F2718" s="30"/>
    </row>
    <row r="2719" customFormat="false" ht="21.75" hidden="true" customHeight="true" outlineLevel="0" collapsed="false">
      <c r="B2719" s="31" t="n">
        <v>6</v>
      </c>
      <c r="C2719" s="32" t="str">
        <f aca="false">IF(Items!$D$96="","",ROUND(Items!$D$96*(0.1+(6-1)/11*0.9),0))</f>
        <v/>
      </c>
      <c r="D2719" s="33"/>
      <c r="E2719" s="33"/>
      <c r="F2719" s="33"/>
    </row>
    <row r="2720" customFormat="false" ht="21.75" hidden="true" customHeight="true" outlineLevel="0" collapsed="false">
      <c r="B2720" s="15" t="n">
        <v>7</v>
      </c>
      <c r="C2720" s="29" t="str">
        <f aca="false">IF(Items!$D$96="","",ROUND(Items!$D$96*(0.1+(7-1)/11*0.9),0))</f>
        <v/>
      </c>
      <c r="D2720" s="30"/>
      <c r="E2720" s="30"/>
      <c r="F2720" s="30"/>
    </row>
    <row r="2721" customFormat="false" ht="21.75" hidden="true" customHeight="true" outlineLevel="0" collapsed="false">
      <c r="B2721" s="31" t="n">
        <v>8</v>
      </c>
      <c r="C2721" s="32" t="str">
        <f aca="false">IF(Items!$D$96="","",ROUND(Items!$D$96*(0.1+(8-1)/11*0.9),0))</f>
        <v/>
      </c>
      <c r="D2721" s="33"/>
      <c r="E2721" s="33"/>
      <c r="F2721" s="33"/>
    </row>
    <row r="2722" customFormat="false" ht="21.75" hidden="true" customHeight="true" outlineLevel="0" collapsed="false">
      <c r="B2722" s="15" t="n">
        <v>9</v>
      </c>
      <c r="C2722" s="29" t="str">
        <f aca="false">IF(Items!$D$96="","",ROUND(Items!$D$96*(0.1+(9-1)/11*0.9),0))</f>
        <v/>
      </c>
      <c r="D2722" s="30"/>
      <c r="E2722" s="30"/>
      <c r="F2722" s="30"/>
    </row>
    <row r="2723" customFormat="false" ht="21.75" hidden="true" customHeight="true" outlineLevel="0" collapsed="false">
      <c r="B2723" s="31" t="n">
        <v>10</v>
      </c>
      <c r="C2723" s="32" t="str">
        <f aca="false">IF(Items!$D$96="","",ROUND(Items!$D$96*(0.1+(10-1)/11*0.9),0))</f>
        <v/>
      </c>
      <c r="D2723" s="33"/>
      <c r="E2723" s="33"/>
      <c r="F2723" s="33"/>
    </row>
    <row r="2724" customFormat="false" ht="21.75" hidden="true" customHeight="true" outlineLevel="0" collapsed="false">
      <c r="B2724" s="15" t="n">
        <v>11</v>
      </c>
      <c r="C2724" s="29" t="str">
        <f aca="false">IF(Items!$D$96="","",ROUND(Items!$D$96*(0.1+(11-1)/11*0.9),0))</f>
        <v/>
      </c>
      <c r="D2724" s="30"/>
      <c r="E2724" s="30"/>
      <c r="F2724" s="30"/>
    </row>
    <row r="2725" customFormat="false" ht="21.75" hidden="true" customHeight="true" outlineLevel="0" collapsed="false">
      <c r="B2725" s="31" t="n">
        <v>12</v>
      </c>
      <c r="C2725" s="32" t="str">
        <f aca="false">IF(Items!$D$96="","",ROUND(Items!$D$96*(0.1+(12-1)/11*0.9),0))</f>
        <v/>
      </c>
      <c r="D2725" s="33"/>
      <c r="E2725" s="33"/>
      <c r="F2725" s="33"/>
    </row>
    <row r="2726" customFormat="false" ht="25.5" hidden="true" customHeight="true" outlineLevel="0" collapsed="false">
      <c r="B2726" s="34" t="s">
        <v>38</v>
      </c>
      <c r="C2726" s="35" t="str">
        <f aca="false">IF(Items!$D$96="","",ROUND(Items!$D$96*Setup!$C$14,0))</f>
        <v/>
      </c>
      <c r="D2726" s="36"/>
      <c r="E2726" s="36"/>
      <c r="F2726" s="36"/>
    </row>
    <row r="2727" customFormat="false" ht="6" hidden="true" customHeight="true" outlineLevel="0" collapsed="false"/>
    <row r="2728" customFormat="false" ht="12" hidden="true" customHeight="true" outlineLevel="0" collapsed="false">
      <c r="B2728" s="37" t="s">
        <v>39</v>
      </c>
      <c r="C2728" s="37"/>
      <c r="D2728" s="37"/>
      <c r="E2728" s="37"/>
      <c r="F2728" s="37"/>
    </row>
    <row r="2729" customFormat="false" ht="21.75" hidden="true" customHeight="true" outlineLevel="0" collapsed="false">
      <c r="B2729" s="38" t="s">
        <v>40</v>
      </c>
      <c r="C2729" s="38"/>
      <c r="D2729" s="38"/>
      <c r="E2729" s="38"/>
      <c r="F2729" s="38"/>
    </row>
    <row r="2730" customFormat="false" ht="6" hidden="true" customHeight="true" outlineLevel="0" collapsed="false"/>
    <row r="2731" customFormat="false" ht="30" hidden="true" customHeight="true" outlineLevel="0" collapsed="false">
      <c r="B2731" s="22" t="s">
        <v>29</v>
      </c>
      <c r="C2731" s="22"/>
      <c r="D2731" s="22"/>
      <c r="E2731" s="22"/>
      <c r="F2731" s="22"/>
    </row>
    <row r="2732" customFormat="false" ht="21.75" hidden="true" customHeight="true" outlineLevel="0" collapsed="false">
      <c r="B2732" s="23" t="s">
        <v>30</v>
      </c>
      <c r="C2732" s="24" t="str">
        <f aca="false">Setup!$C$5</f>
        <v>Your Event Name Here</v>
      </c>
      <c r="D2732" s="24"/>
      <c r="E2732" s="24"/>
      <c r="F2732" s="24"/>
    </row>
    <row r="2733" customFormat="false" ht="21.75" hidden="true" customHeight="true" outlineLevel="0" collapsed="false">
      <c r="B2733" s="23" t="s">
        <v>31</v>
      </c>
      <c r="C2733" s="24" t="str">
        <f aca="false">Setup!$C$7</f>
        <v>Event Date</v>
      </c>
      <c r="D2733" s="23" t="s">
        <v>32</v>
      </c>
      <c r="E2733" s="24" t="str">
        <f aca="false">Setup!$C$9</f>
        <v>Event Location</v>
      </c>
      <c r="F2733" s="24"/>
    </row>
    <row r="2734" customFormat="false" ht="6" hidden="true" customHeight="true" outlineLevel="0" collapsed="false"/>
    <row r="2735" customFormat="false" ht="13.5" hidden="true" customHeight="true" outlineLevel="0" collapsed="false">
      <c r="B2735" s="25" t="s">
        <v>20</v>
      </c>
      <c r="C2735" s="25"/>
      <c r="D2735" s="25"/>
      <c r="E2735" s="25"/>
      <c r="F2735" s="25"/>
    </row>
    <row r="2736" customFormat="false" ht="36" hidden="true" customHeight="true" outlineLevel="0" collapsed="false">
      <c r="B2736" s="26" t="str">
        <f aca="false">IF(Items!$C$97="","",Items!$C$97)</f>
        <v/>
      </c>
      <c r="C2736" s="26"/>
      <c r="D2736" s="26"/>
      <c r="E2736" s="26"/>
      <c r="F2736" s="26"/>
    </row>
    <row r="2737" customFormat="false" ht="6" hidden="true" customHeight="true" outlineLevel="0" collapsed="false"/>
    <row r="2738" customFormat="false" ht="13.5" hidden="true" customHeight="true" outlineLevel="0" collapsed="false">
      <c r="B2738" s="25" t="s">
        <v>33</v>
      </c>
      <c r="C2738" s="25"/>
      <c r="D2738" s="25" t="s">
        <v>22</v>
      </c>
      <c r="E2738" s="25"/>
      <c r="F2738" s="25"/>
    </row>
    <row r="2739" customFormat="false" ht="24" hidden="true" customHeight="true" outlineLevel="0" collapsed="false">
      <c r="B2739" s="27" t="str">
        <f aca="false">IF(Items!$D$97="","",Items!$D$97)</f>
        <v/>
      </c>
      <c r="C2739" s="27"/>
      <c r="D2739" s="28" t="str">
        <f aca="false">IF(Items!$E$97="","",Items!$E$97)</f>
        <v/>
      </c>
      <c r="E2739" s="28"/>
      <c r="F2739" s="28"/>
    </row>
    <row r="2740" customFormat="false" ht="6" hidden="true" customHeight="true" outlineLevel="0" collapsed="false"/>
    <row r="2741" customFormat="false" ht="13.5" hidden="true" customHeight="true" outlineLevel="0" collapsed="false">
      <c r="B2741" s="3" t="s">
        <v>34</v>
      </c>
      <c r="C2741" s="3"/>
      <c r="D2741" s="3"/>
      <c r="E2741" s="3"/>
      <c r="F2741" s="3"/>
    </row>
    <row r="2742" customFormat="false" ht="6" hidden="true" customHeight="true" outlineLevel="0" collapsed="false"/>
    <row r="2743" customFormat="false" ht="21.75" hidden="true" customHeight="true" outlineLevel="0" collapsed="false">
      <c r="B2743" s="12" t="s">
        <v>19</v>
      </c>
      <c r="C2743" s="12" t="s">
        <v>35</v>
      </c>
      <c r="D2743" s="12" t="s">
        <v>36</v>
      </c>
      <c r="E2743" s="12"/>
      <c r="F2743" s="12" t="s">
        <v>37</v>
      </c>
    </row>
    <row r="2744" customFormat="false" ht="21.75" hidden="true" customHeight="true" outlineLevel="0" collapsed="false">
      <c r="B2744" s="15" t="n">
        <v>1</v>
      </c>
      <c r="C2744" s="29" t="str">
        <f aca="false">IF(Items!$D$97="","",ROUND(Items!$D$97*(0.1+(1-1)/11*0.9),0))</f>
        <v/>
      </c>
      <c r="D2744" s="30"/>
      <c r="E2744" s="30"/>
      <c r="F2744" s="30"/>
    </row>
    <row r="2745" customFormat="false" ht="21.75" hidden="true" customHeight="true" outlineLevel="0" collapsed="false">
      <c r="B2745" s="31" t="n">
        <v>2</v>
      </c>
      <c r="C2745" s="32" t="str">
        <f aca="false">IF(Items!$D$97="","",ROUND(Items!$D$97*(0.1+(2-1)/11*0.9),0))</f>
        <v/>
      </c>
      <c r="D2745" s="33"/>
      <c r="E2745" s="33"/>
      <c r="F2745" s="33"/>
    </row>
    <row r="2746" customFormat="false" ht="21.75" hidden="true" customHeight="true" outlineLevel="0" collapsed="false">
      <c r="B2746" s="15" t="n">
        <v>3</v>
      </c>
      <c r="C2746" s="29" t="str">
        <f aca="false">IF(Items!$D$97="","",ROUND(Items!$D$97*(0.1+(3-1)/11*0.9),0))</f>
        <v/>
      </c>
      <c r="D2746" s="30"/>
      <c r="E2746" s="30"/>
      <c r="F2746" s="30"/>
    </row>
    <row r="2747" customFormat="false" ht="21.75" hidden="true" customHeight="true" outlineLevel="0" collapsed="false">
      <c r="B2747" s="31" t="n">
        <v>4</v>
      </c>
      <c r="C2747" s="32" t="str">
        <f aca="false">IF(Items!$D$97="","",ROUND(Items!$D$97*(0.1+(4-1)/11*0.9),0))</f>
        <v/>
      </c>
      <c r="D2747" s="33"/>
      <c r="E2747" s="33"/>
      <c r="F2747" s="33"/>
    </row>
    <row r="2748" customFormat="false" ht="21.75" hidden="true" customHeight="true" outlineLevel="0" collapsed="false">
      <c r="B2748" s="15" t="n">
        <v>5</v>
      </c>
      <c r="C2748" s="29" t="str">
        <f aca="false">IF(Items!$D$97="","",ROUND(Items!$D$97*(0.1+(5-1)/11*0.9),0))</f>
        <v/>
      </c>
      <c r="D2748" s="30"/>
      <c r="E2748" s="30"/>
      <c r="F2748" s="30"/>
    </row>
    <row r="2749" customFormat="false" ht="21.75" hidden="true" customHeight="true" outlineLevel="0" collapsed="false">
      <c r="B2749" s="31" t="n">
        <v>6</v>
      </c>
      <c r="C2749" s="32" t="str">
        <f aca="false">IF(Items!$D$97="","",ROUND(Items!$D$97*(0.1+(6-1)/11*0.9),0))</f>
        <v/>
      </c>
      <c r="D2749" s="33"/>
      <c r="E2749" s="33"/>
      <c r="F2749" s="33"/>
    </row>
    <row r="2750" customFormat="false" ht="21.75" hidden="true" customHeight="true" outlineLevel="0" collapsed="false">
      <c r="B2750" s="15" t="n">
        <v>7</v>
      </c>
      <c r="C2750" s="29" t="str">
        <f aca="false">IF(Items!$D$97="","",ROUND(Items!$D$97*(0.1+(7-1)/11*0.9),0))</f>
        <v/>
      </c>
      <c r="D2750" s="30"/>
      <c r="E2750" s="30"/>
      <c r="F2750" s="30"/>
    </row>
    <row r="2751" customFormat="false" ht="21.75" hidden="true" customHeight="true" outlineLevel="0" collapsed="false">
      <c r="B2751" s="31" t="n">
        <v>8</v>
      </c>
      <c r="C2751" s="32" t="str">
        <f aca="false">IF(Items!$D$97="","",ROUND(Items!$D$97*(0.1+(8-1)/11*0.9),0))</f>
        <v/>
      </c>
      <c r="D2751" s="33"/>
      <c r="E2751" s="33"/>
      <c r="F2751" s="33"/>
    </row>
    <row r="2752" customFormat="false" ht="21.75" hidden="true" customHeight="true" outlineLevel="0" collapsed="false">
      <c r="B2752" s="15" t="n">
        <v>9</v>
      </c>
      <c r="C2752" s="29" t="str">
        <f aca="false">IF(Items!$D$97="","",ROUND(Items!$D$97*(0.1+(9-1)/11*0.9),0))</f>
        <v/>
      </c>
      <c r="D2752" s="30"/>
      <c r="E2752" s="30"/>
      <c r="F2752" s="30"/>
    </row>
    <row r="2753" customFormat="false" ht="21.75" hidden="true" customHeight="true" outlineLevel="0" collapsed="false">
      <c r="B2753" s="31" t="n">
        <v>10</v>
      </c>
      <c r="C2753" s="32" t="str">
        <f aca="false">IF(Items!$D$97="","",ROUND(Items!$D$97*(0.1+(10-1)/11*0.9),0))</f>
        <v/>
      </c>
      <c r="D2753" s="33"/>
      <c r="E2753" s="33"/>
      <c r="F2753" s="33"/>
    </row>
    <row r="2754" customFormat="false" ht="21.75" hidden="true" customHeight="true" outlineLevel="0" collapsed="false">
      <c r="B2754" s="15" t="n">
        <v>11</v>
      </c>
      <c r="C2754" s="29" t="str">
        <f aca="false">IF(Items!$D$97="","",ROUND(Items!$D$97*(0.1+(11-1)/11*0.9),0))</f>
        <v/>
      </c>
      <c r="D2754" s="30"/>
      <c r="E2754" s="30"/>
      <c r="F2754" s="30"/>
    </row>
    <row r="2755" customFormat="false" ht="21.75" hidden="true" customHeight="true" outlineLevel="0" collapsed="false">
      <c r="B2755" s="31" t="n">
        <v>12</v>
      </c>
      <c r="C2755" s="32" t="str">
        <f aca="false">IF(Items!$D$97="","",ROUND(Items!$D$97*(0.1+(12-1)/11*0.9),0))</f>
        <v/>
      </c>
      <c r="D2755" s="33"/>
      <c r="E2755" s="33"/>
      <c r="F2755" s="33"/>
    </row>
    <row r="2756" customFormat="false" ht="25.5" hidden="true" customHeight="true" outlineLevel="0" collapsed="false">
      <c r="B2756" s="34" t="s">
        <v>38</v>
      </c>
      <c r="C2756" s="35" t="str">
        <f aca="false">IF(Items!$D$97="","",ROUND(Items!$D$97*Setup!$C$14,0))</f>
        <v/>
      </c>
      <c r="D2756" s="36"/>
      <c r="E2756" s="36"/>
      <c r="F2756" s="36"/>
    </row>
    <row r="2757" customFormat="false" ht="6" hidden="true" customHeight="true" outlineLevel="0" collapsed="false"/>
    <row r="2758" customFormat="false" ht="12" hidden="true" customHeight="true" outlineLevel="0" collapsed="false">
      <c r="B2758" s="37" t="s">
        <v>39</v>
      </c>
      <c r="C2758" s="37"/>
      <c r="D2758" s="37"/>
      <c r="E2758" s="37"/>
      <c r="F2758" s="37"/>
    </row>
    <row r="2759" customFormat="false" ht="21.75" hidden="true" customHeight="true" outlineLevel="0" collapsed="false">
      <c r="B2759" s="38" t="s">
        <v>40</v>
      </c>
      <c r="C2759" s="38"/>
      <c r="D2759" s="38"/>
      <c r="E2759" s="38"/>
      <c r="F2759" s="38"/>
    </row>
    <row r="2760" customFormat="false" ht="6" hidden="true" customHeight="true" outlineLevel="0" collapsed="false"/>
    <row r="2761" customFormat="false" ht="30" hidden="true" customHeight="true" outlineLevel="0" collapsed="false">
      <c r="B2761" s="22" t="s">
        <v>29</v>
      </c>
      <c r="C2761" s="22"/>
      <c r="D2761" s="22"/>
      <c r="E2761" s="22"/>
      <c r="F2761" s="22"/>
    </row>
    <row r="2762" customFormat="false" ht="21.75" hidden="true" customHeight="true" outlineLevel="0" collapsed="false">
      <c r="B2762" s="23" t="s">
        <v>30</v>
      </c>
      <c r="C2762" s="24" t="str">
        <f aca="false">Setup!$C$5</f>
        <v>Your Event Name Here</v>
      </c>
      <c r="D2762" s="24"/>
      <c r="E2762" s="24"/>
      <c r="F2762" s="24"/>
    </row>
    <row r="2763" customFormat="false" ht="21.75" hidden="true" customHeight="true" outlineLevel="0" collapsed="false">
      <c r="B2763" s="23" t="s">
        <v>31</v>
      </c>
      <c r="C2763" s="24" t="str">
        <f aca="false">Setup!$C$7</f>
        <v>Event Date</v>
      </c>
      <c r="D2763" s="23" t="s">
        <v>32</v>
      </c>
      <c r="E2763" s="24" t="str">
        <f aca="false">Setup!$C$9</f>
        <v>Event Location</v>
      </c>
      <c r="F2763" s="24"/>
    </row>
    <row r="2764" customFormat="false" ht="6" hidden="true" customHeight="true" outlineLevel="0" collapsed="false"/>
    <row r="2765" customFormat="false" ht="13.5" hidden="true" customHeight="true" outlineLevel="0" collapsed="false">
      <c r="B2765" s="25" t="s">
        <v>20</v>
      </c>
      <c r="C2765" s="25"/>
      <c r="D2765" s="25"/>
      <c r="E2765" s="25"/>
      <c r="F2765" s="25"/>
    </row>
    <row r="2766" customFormat="false" ht="36" hidden="true" customHeight="true" outlineLevel="0" collapsed="false">
      <c r="B2766" s="26" t="str">
        <f aca="false">IF(Items!$C$98="","",Items!$C$98)</f>
        <v/>
      </c>
      <c r="C2766" s="26"/>
      <c r="D2766" s="26"/>
      <c r="E2766" s="26"/>
      <c r="F2766" s="26"/>
    </row>
    <row r="2767" customFormat="false" ht="6" hidden="true" customHeight="true" outlineLevel="0" collapsed="false"/>
    <row r="2768" customFormat="false" ht="13.5" hidden="true" customHeight="true" outlineLevel="0" collapsed="false">
      <c r="B2768" s="25" t="s">
        <v>33</v>
      </c>
      <c r="C2768" s="25"/>
      <c r="D2768" s="25" t="s">
        <v>22</v>
      </c>
      <c r="E2768" s="25"/>
      <c r="F2768" s="25"/>
    </row>
    <row r="2769" customFormat="false" ht="24" hidden="true" customHeight="true" outlineLevel="0" collapsed="false">
      <c r="B2769" s="27" t="str">
        <f aca="false">IF(Items!$D$98="","",Items!$D$98)</f>
        <v/>
      </c>
      <c r="C2769" s="27"/>
      <c r="D2769" s="28" t="str">
        <f aca="false">IF(Items!$E$98="","",Items!$E$98)</f>
        <v/>
      </c>
      <c r="E2769" s="28"/>
      <c r="F2769" s="28"/>
    </row>
    <row r="2770" customFormat="false" ht="6" hidden="true" customHeight="true" outlineLevel="0" collapsed="false"/>
    <row r="2771" customFormat="false" ht="13.5" hidden="true" customHeight="true" outlineLevel="0" collapsed="false">
      <c r="B2771" s="3" t="s">
        <v>34</v>
      </c>
      <c r="C2771" s="3"/>
      <c r="D2771" s="3"/>
      <c r="E2771" s="3"/>
      <c r="F2771" s="3"/>
    </row>
    <row r="2772" customFormat="false" ht="6" hidden="true" customHeight="true" outlineLevel="0" collapsed="false"/>
    <row r="2773" customFormat="false" ht="21.75" hidden="true" customHeight="true" outlineLevel="0" collapsed="false">
      <c r="B2773" s="12" t="s">
        <v>19</v>
      </c>
      <c r="C2773" s="12" t="s">
        <v>35</v>
      </c>
      <c r="D2773" s="12" t="s">
        <v>36</v>
      </c>
      <c r="E2773" s="12"/>
      <c r="F2773" s="12" t="s">
        <v>37</v>
      </c>
    </row>
    <row r="2774" customFormat="false" ht="21.75" hidden="true" customHeight="true" outlineLevel="0" collapsed="false">
      <c r="B2774" s="15" t="n">
        <v>1</v>
      </c>
      <c r="C2774" s="29" t="str">
        <f aca="false">IF(Items!$D$98="","",ROUND(Items!$D$98*(0.1+(1-1)/11*0.9),0))</f>
        <v/>
      </c>
      <c r="D2774" s="30"/>
      <c r="E2774" s="30"/>
      <c r="F2774" s="30"/>
    </row>
    <row r="2775" customFormat="false" ht="21.75" hidden="true" customHeight="true" outlineLevel="0" collapsed="false">
      <c r="B2775" s="31" t="n">
        <v>2</v>
      </c>
      <c r="C2775" s="32" t="str">
        <f aca="false">IF(Items!$D$98="","",ROUND(Items!$D$98*(0.1+(2-1)/11*0.9),0))</f>
        <v/>
      </c>
      <c r="D2775" s="33"/>
      <c r="E2775" s="33"/>
      <c r="F2775" s="33"/>
    </row>
    <row r="2776" customFormat="false" ht="21.75" hidden="true" customHeight="true" outlineLevel="0" collapsed="false">
      <c r="B2776" s="15" t="n">
        <v>3</v>
      </c>
      <c r="C2776" s="29" t="str">
        <f aca="false">IF(Items!$D$98="","",ROUND(Items!$D$98*(0.1+(3-1)/11*0.9),0))</f>
        <v/>
      </c>
      <c r="D2776" s="30"/>
      <c r="E2776" s="30"/>
      <c r="F2776" s="30"/>
    </row>
    <row r="2777" customFormat="false" ht="21.75" hidden="true" customHeight="true" outlineLevel="0" collapsed="false">
      <c r="B2777" s="31" t="n">
        <v>4</v>
      </c>
      <c r="C2777" s="32" t="str">
        <f aca="false">IF(Items!$D$98="","",ROUND(Items!$D$98*(0.1+(4-1)/11*0.9),0))</f>
        <v/>
      </c>
      <c r="D2777" s="33"/>
      <c r="E2777" s="33"/>
      <c r="F2777" s="33"/>
    </row>
    <row r="2778" customFormat="false" ht="21.75" hidden="true" customHeight="true" outlineLevel="0" collapsed="false">
      <c r="B2778" s="15" t="n">
        <v>5</v>
      </c>
      <c r="C2778" s="29" t="str">
        <f aca="false">IF(Items!$D$98="","",ROUND(Items!$D$98*(0.1+(5-1)/11*0.9),0))</f>
        <v/>
      </c>
      <c r="D2778" s="30"/>
      <c r="E2778" s="30"/>
      <c r="F2778" s="30"/>
    </row>
    <row r="2779" customFormat="false" ht="21.75" hidden="true" customHeight="true" outlineLevel="0" collapsed="false">
      <c r="B2779" s="31" t="n">
        <v>6</v>
      </c>
      <c r="C2779" s="32" t="str">
        <f aca="false">IF(Items!$D$98="","",ROUND(Items!$D$98*(0.1+(6-1)/11*0.9),0))</f>
        <v/>
      </c>
      <c r="D2779" s="33"/>
      <c r="E2779" s="33"/>
      <c r="F2779" s="33"/>
    </row>
    <row r="2780" customFormat="false" ht="21.75" hidden="true" customHeight="true" outlineLevel="0" collapsed="false">
      <c r="B2780" s="15" t="n">
        <v>7</v>
      </c>
      <c r="C2780" s="29" t="str">
        <f aca="false">IF(Items!$D$98="","",ROUND(Items!$D$98*(0.1+(7-1)/11*0.9),0))</f>
        <v/>
      </c>
      <c r="D2780" s="30"/>
      <c r="E2780" s="30"/>
      <c r="F2780" s="30"/>
    </row>
    <row r="2781" customFormat="false" ht="21.75" hidden="true" customHeight="true" outlineLevel="0" collapsed="false">
      <c r="B2781" s="31" t="n">
        <v>8</v>
      </c>
      <c r="C2781" s="32" t="str">
        <f aca="false">IF(Items!$D$98="","",ROUND(Items!$D$98*(0.1+(8-1)/11*0.9),0))</f>
        <v/>
      </c>
      <c r="D2781" s="33"/>
      <c r="E2781" s="33"/>
      <c r="F2781" s="33"/>
    </row>
    <row r="2782" customFormat="false" ht="21.75" hidden="true" customHeight="true" outlineLevel="0" collapsed="false">
      <c r="B2782" s="15" t="n">
        <v>9</v>
      </c>
      <c r="C2782" s="29" t="str">
        <f aca="false">IF(Items!$D$98="","",ROUND(Items!$D$98*(0.1+(9-1)/11*0.9),0))</f>
        <v/>
      </c>
      <c r="D2782" s="30"/>
      <c r="E2782" s="30"/>
      <c r="F2782" s="30"/>
    </row>
    <row r="2783" customFormat="false" ht="21.75" hidden="true" customHeight="true" outlineLevel="0" collapsed="false">
      <c r="B2783" s="31" t="n">
        <v>10</v>
      </c>
      <c r="C2783" s="32" t="str">
        <f aca="false">IF(Items!$D$98="","",ROUND(Items!$D$98*(0.1+(10-1)/11*0.9),0))</f>
        <v/>
      </c>
      <c r="D2783" s="33"/>
      <c r="E2783" s="33"/>
      <c r="F2783" s="33"/>
    </row>
    <row r="2784" customFormat="false" ht="21.75" hidden="true" customHeight="true" outlineLevel="0" collapsed="false">
      <c r="B2784" s="15" t="n">
        <v>11</v>
      </c>
      <c r="C2784" s="29" t="str">
        <f aca="false">IF(Items!$D$98="","",ROUND(Items!$D$98*(0.1+(11-1)/11*0.9),0))</f>
        <v/>
      </c>
      <c r="D2784" s="30"/>
      <c r="E2784" s="30"/>
      <c r="F2784" s="30"/>
    </row>
    <row r="2785" customFormat="false" ht="21.75" hidden="true" customHeight="true" outlineLevel="0" collapsed="false">
      <c r="B2785" s="31" t="n">
        <v>12</v>
      </c>
      <c r="C2785" s="32" t="str">
        <f aca="false">IF(Items!$D$98="","",ROUND(Items!$D$98*(0.1+(12-1)/11*0.9),0))</f>
        <v/>
      </c>
      <c r="D2785" s="33"/>
      <c r="E2785" s="33"/>
      <c r="F2785" s="33"/>
    </row>
    <row r="2786" customFormat="false" ht="25.5" hidden="true" customHeight="true" outlineLevel="0" collapsed="false">
      <c r="B2786" s="34" t="s">
        <v>38</v>
      </c>
      <c r="C2786" s="35" t="str">
        <f aca="false">IF(Items!$D$98="","",ROUND(Items!$D$98*Setup!$C$14,0))</f>
        <v/>
      </c>
      <c r="D2786" s="36"/>
      <c r="E2786" s="36"/>
      <c r="F2786" s="36"/>
    </row>
    <row r="2787" customFormat="false" ht="6" hidden="true" customHeight="true" outlineLevel="0" collapsed="false"/>
    <row r="2788" customFormat="false" ht="12" hidden="true" customHeight="true" outlineLevel="0" collapsed="false">
      <c r="B2788" s="37" t="s">
        <v>39</v>
      </c>
      <c r="C2788" s="37"/>
      <c r="D2788" s="37"/>
      <c r="E2788" s="37"/>
      <c r="F2788" s="37"/>
    </row>
    <row r="2789" customFormat="false" ht="21.75" hidden="true" customHeight="true" outlineLevel="0" collapsed="false">
      <c r="B2789" s="38" t="s">
        <v>40</v>
      </c>
      <c r="C2789" s="38"/>
      <c r="D2789" s="38"/>
      <c r="E2789" s="38"/>
      <c r="F2789" s="38"/>
    </row>
    <row r="2790" customFormat="false" ht="6" hidden="true" customHeight="true" outlineLevel="0" collapsed="false"/>
    <row r="2791" customFormat="false" ht="30" hidden="true" customHeight="true" outlineLevel="0" collapsed="false">
      <c r="B2791" s="22" t="s">
        <v>29</v>
      </c>
      <c r="C2791" s="22"/>
      <c r="D2791" s="22"/>
      <c r="E2791" s="22"/>
      <c r="F2791" s="22"/>
    </row>
    <row r="2792" customFormat="false" ht="21.75" hidden="true" customHeight="true" outlineLevel="0" collapsed="false">
      <c r="B2792" s="23" t="s">
        <v>30</v>
      </c>
      <c r="C2792" s="24" t="str">
        <f aca="false">Setup!$C$5</f>
        <v>Your Event Name Here</v>
      </c>
      <c r="D2792" s="24"/>
      <c r="E2792" s="24"/>
      <c r="F2792" s="24"/>
    </row>
    <row r="2793" customFormat="false" ht="21.75" hidden="true" customHeight="true" outlineLevel="0" collapsed="false">
      <c r="B2793" s="23" t="s">
        <v>31</v>
      </c>
      <c r="C2793" s="24" t="str">
        <f aca="false">Setup!$C$7</f>
        <v>Event Date</v>
      </c>
      <c r="D2793" s="23" t="s">
        <v>32</v>
      </c>
      <c r="E2793" s="24" t="str">
        <f aca="false">Setup!$C$9</f>
        <v>Event Location</v>
      </c>
      <c r="F2793" s="24"/>
    </row>
    <row r="2794" customFormat="false" ht="6" hidden="true" customHeight="true" outlineLevel="0" collapsed="false"/>
    <row r="2795" customFormat="false" ht="13.5" hidden="true" customHeight="true" outlineLevel="0" collapsed="false">
      <c r="B2795" s="25" t="s">
        <v>20</v>
      </c>
      <c r="C2795" s="25"/>
      <c r="D2795" s="25"/>
      <c r="E2795" s="25"/>
      <c r="F2795" s="25"/>
    </row>
    <row r="2796" customFormat="false" ht="36" hidden="true" customHeight="true" outlineLevel="0" collapsed="false">
      <c r="B2796" s="26" t="str">
        <f aca="false">IF(Items!$C$99="","",Items!$C$99)</f>
        <v/>
      </c>
      <c r="C2796" s="26"/>
      <c r="D2796" s="26"/>
      <c r="E2796" s="26"/>
      <c r="F2796" s="26"/>
    </row>
    <row r="2797" customFormat="false" ht="6" hidden="true" customHeight="true" outlineLevel="0" collapsed="false"/>
    <row r="2798" customFormat="false" ht="13.5" hidden="true" customHeight="true" outlineLevel="0" collapsed="false">
      <c r="B2798" s="25" t="s">
        <v>33</v>
      </c>
      <c r="C2798" s="25"/>
      <c r="D2798" s="25" t="s">
        <v>22</v>
      </c>
      <c r="E2798" s="25"/>
      <c r="F2798" s="25"/>
    </row>
    <row r="2799" customFormat="false" ht="24" hidden="true" customHeight="true" outlineLevel="0" collapsed="false">
      <c r="B2799" s="27" t="str">
        <f aca="false">IF(Items!$D$99="","",Items!$D$99)</f>
        <v/>
      </c>
      <c r="C2799" s="27"/>
      <c r="D2799" s="28" t="str">
        <f aca="false">IF(Items!$E$99="","",Items!$E$99)</f>
        <v/>
      </c>
      <c r="E2799" s="28"/>
      <c r="F2799" s="28"/>
    </row>
    <row r="2800" customFormat="false" ht="6" hidden="true" customHeight="true" outlineLevel="0" collapsed="false"/>
    <row r="2801" customFormat="false" ht="13.5" hidden="true" customHeight="true" outlineLevel="0" collapsed="false">
      <c r="B2801" s="3" t="s">
        <v>34</v>
      </c>
      <c r="C2801" s="3"/>
      <c r="D2801" s="3"/>
      <c r="E2801" s="3"/>
      <c r="F2801" s="3"/>
    </row>
    <row r="2802" customFormat="false" ht="6" hidden="true" customHeight="true" outlineLevel="0" collapsed="false"/>
    <row r="2803" customFormat="false" ht="21.75" hidden="true" customHeight="true" outlineLevel="0" collapsed="false">
      <c r="B2803" s="12" t="s">
        <v>19</v>
      </c>
      <c r="C2803" s="12" t="s">
        <v>35</v>
      </c>
      <c r="D2803" s="12" t="s">
        <v>36</v>
      </c>
      <c r="E2803" s="12"/>
      <c r="F2803" s="12" t="s">
        <v>37</v>
      </c>
    </row>
    <row r="2804" customFormat="false" ht="21.75" hidden="true" customHeight="true" outlineLevel="0" collapsed="false">
      <c r="B2804" s="15" t="n">
        <v>1</v>
      </c>
      <c r="C2804" s="29" t="str">
        <f aca="false">IF(Items!$D$99="","",ROUND(Items!$D$99*(0.1+(1-1)/11*0.9),0))</f>
        <v/>
      </c>
      <c r="D2804" s="30"/>
      <c r="E2804" s="30"/>
      <c r="F2804" s="30"/>
    </row>
    <row r="2805" customFormat="false" ht="21.75" hidden="true" customHeight="true" outlineLevel="0" collapsed="false">
      <c r="B2805" s="31" t="n">
        <v>2</v>
      </c>
      <c r="C2805" s="32" t="str">
        <f aca="false">IF(Items!$D$99="","",ROUND(Items!$D$99*(0.1+(2-1)/11*0.9),0))</f>
        <v/>
      </c>
      <c r="D2805" s="33"/>
      <c r="E2805" s="33"/>
      <c r="F2805" s="33"/>
    </row>
    <row r="2806" customFormat="false" ht="21.75" hidden="true" customHeight="true" outlineLevel="0" collapsed="false">
      <c r="B2806" s="15" t="n">
        <v>3</v>
      </c>
      <c r="C2806" s="29" t="str">
        <f aca="false">IF(Items!$D$99="","",ROUND(Items!$D$99*(0.1+(3-1)/11*0.9),0))</f>
        <v/>
      </c>
      <c r="D2806" s="30"/>
      <c r="E2806" s="30"/>
      <c r="F2806" s="30"/>
    </row>
    <row r="2807" customFormat="false" ht="21.75" hidden="true" customHeight="true" outlineLevel="0" collapsed="false">
      <c r="B2807" s="31" t="n">
        <v>4</v>
      </c>
      <c r="C2807" s="32" t="str">
        <f aca="false">IF(Items!$D$99="","",ROUND(Items!$D$99*(0.1+(4-1)/11*0.9),0))</f>
        <v/>
      </c>
      <c r="D2807" s="33"/>
      <c r="E2807" s="33"/>
      <c r="F2807" s="33"/>
    </row>
    <row r="2808" customFormat="false" ht="21.75" hidden="true" customHeight="true" outlineLevel="0" collapsed="false">
      <c r="B2808" s="15" t="n">
        <v>5</v>
      </c>
      <c r="C2808" s="29" t="str">
        <f aca="false">IF(Items!$D$99="","",ROUND(Items!$D$99*(0.1+(5-1)/11*0.9),0))</f>
        <v/>
      </c>
      <c r="D2808" s="30"/>
      <c r="E2808" s="30"/>
      <c r="F2808" s="30"/>
    </row>
    <row r="2809" customFormat="false" ht="21.75" hidden="true" customHeight="true" outlineLevel="0" collapsed="false">
      <c r="B2809" s="31" t="n">
        <v>6</v>
      </c>
      <c r="C2809" s="32" t="str">
        <f aca="false">IF(Items!$D$99="","",ROUND(Items!$D$99*(0.1+(6-1)/11*0.9),0))</f>
        <v/>
      </c>
      <c r="D2809" s="33"/>
      <c r="E2809" s="33"/>
      <c r="F2809" s="33"/>
    </row>
    <row r="2810" customFormat="false" ht="21.75" hidden="true" customHeight="true" outlineLevel="0" collapsed="false">
      <c r="B2810" s="15" t="n">
        <v>7</v>
      </c>
      <c r="C2810" s="29" t="str">
        <f aca="false">IF(Items!$D$99="","",ROUND(Items!$D$99*(0.1+(7-1)/11*0.9),0))</f>
        <v/>
      </c>
      <c r="D2810" s="30"/>
      <c r="E2810" s="30"/>
      <c r="F2810" s="30"/>
    </row>
    <row r="2811" customFormat="false" ht="21.75" hidden="true" customHeight="true" outlineLevel="0" collapsed="false">
      <c r="B2811" s="31" t="n">
        <v>8</v>
      </c>
      <c r="C2811" s="32" t="str">
        <f aca="false">IF(Items!$D$99="","",ROUND(Items!$D$99*(0.1+(8-1)/11*0.9),0))</f>
        <v/>
      </c>
      <c r="D2811" s="33"/>
      <c r="E2811" s="33"/>
      <c r="F2811" s="33"/>
    </row>
    <row r="2812" customFormat="false" ht="21.75" hidden="true" customHeight="true" outlineLevel="0" collapsed="false">
      <c r="B2812" s="15" t="n">
        <v>9</v>
      </c>
      <c r="C2812" s="29" t="str">
        <f aca="false">IF(Items!$D$99="","",ROUND(Items!$D$99*(0.1+(9-1)/11*0.9),0))</f>
        <v/>
      </c>
      <c r="D2812" s="30"/>
      <c r="E2812" s="30"/>
      <c r="F2812" s="30"/>
    </row>
    <row r="2813" customFormat="false" ht="21.75" hidden="true" customHeight="true" outlineLevel="0" collapsed="false">
      <c r="B2813" s="31" t="n">
        <v>10</v>
      </c>
      <c r="C2813" s="32" t="str">
        <f aca="false">IF(Items!$D$99="","",ROUND(Items!$D$99*(0.1+(10-1)/11*0.9),0))</f>
        <v/>
      </c>
      <c r="D2813" s="33"/>
      <c r="E2813" s="33"/>
      <c r="F2813" s="33"/>
    </row>
    <row r="2814" customFormat="false" ht="21.75" hidden="true" customHeight="true" outlineLevel="0" collapsed="false">
      <c r="B2814" s="15" t="n">
        <v>11</v>
      </c>
      <c r="C2814" s="29" t="str">
        <f aca="false">IF(Items!$D$99="","",ROUND(Items!$D$99*(0.1+(11-1)/11*0.9),0))</f>
        <v/>
      </c>
      <c r="D2814" s="30"/>
      <c r="E2814" s="30"/>
      <c r="F2814" s="30"/>
    </row>
    <row r="2815" customFormat="false" ht="21.75" hidden="true" customHeight="true" outlineLevel="0" collapsed="false">
      <c r="B2815" s="31" t="n">
        <v>12</v>
      </c>
      <c r="C2815" s="32" t="str">
        <f aca="false">IF(Items!$D$99="","",ROUND(Items!$D$99*(0.1+(12-1)/11*0.9),0))</f>
        <v/>
      </c>
      <c r="D2815" s="33"/>
      <c r="E2815" s="33"/>
      <c r="F2815" s="33"/>
    </row>
    <row r="2816" customFormat="false" ht="25.5" hidden="true" customHeight="true" outlineLevel="0" collapsed="false">
      <c r="B2816" s="34" t="s">
        <v>38</v>
      </c>
      <c r="C2816" s="35" t="str">
        <f aca="false">IF(Items!$D$99="","",ROUND(Items!$D$99*Setup!$C$14,0))</f>
        <v/>
      </c>
      <c r="D2816" s="36"/>
      <c r="E2816" s="36"/>
      <c r="F2816" s="36"/>
    </row>
    <row r="2817" customFormat="false" ht="6" hidden="true" customHeight="true" outlineLevel="0" collapsed="false"/>
    <row r="2818" customFormat="false" ht="12" hidden="true" customHeight="true" outlineLevel="0" collapsed="false">
      <c r="B2818" s="37" t="s">
        <v>39</v>
      </c>
      <c r="C2818" s="37"/>
      <c r="D2818" s="37"/>
      <c r="E2818" s="37"/>
      <c r="F2818" s="37"/>
    </row>
    <row r="2819" customFormat="false" ht="21.75" hidden="true" customHeight="true" outlineLevel="0" collapsed="false">
      <c r="B2819" s="38" t="s">
        <v>40</v>
      </c>
      <c r="C2819" s="38"/>
      <c r="D2819" s="38"/>
      <c r="E2819" s="38"/>
      <c r="F2819" s="38"/>
    </row>
    <row r="2820" customFormat="false" ht="6" hidden="true" customHeight="true" outlineLevel="0" collapsed="false"/>
    <row r="2821" customFormat="false" ht="30" hidden="true" customHeight="true" outlineLevel="0" collapsed="false">
      <c r="B2821" s="22" t="s">
        <v>29</v>
      </c>
      <c r="C2821" s="22"/>
      <c r="D2821" s="22"/>
      <c r="E2821" s="22"/>
      <c r="F2821" s="22"/>
    </row>
    <row r="2822" customFormat="false" ht="21.75" hidden="true" customHeight="true" outlineLevel="0" collapsed="false">
      <c r="B2822" s="23" t="s">
        <v>30</v>
      </c>
      <c r="C2822" s="24" t="str">
        <f aca="false">Setup!$C$5</f>
        <v>Your Event Name Here</v>
      </c>
      <c r="D2822" s="24"/>
      <c r="E2822" s="24"/>
      <c r="F2822" s="24"/>
    </row>
    <row r="2823" customFormat="false" ht="21.75" hidden="true" customHeight="true" outlineLevel="0" collapsed="false">
      <c r="B2823" s="23" t="s">
        <v>31</v>
      </c>
      <c r="C2823" s="24" t="str">
        <f aca="false">Setup!$C$7</f>
        <v>Event Date</v>
      </c>
      <c r="D2823" s="23" t="s">
        <v>32</v>
      </c>
      <c r="E2823" s="24" t="str">
        <f aca="false">Setup!$C$9</f>
        <v>Event Location</v>
      </c>
      <c r="F2823" s="24"/>
    </row>
    <row r="2824" customFormat="false" ht="6" hidden="true" customHeight="true" outlineLevel="0" collapsed="false"/>
    <row r="2825" customFormat="false" ht="13.5" hidden="true" customHeight="true" outlineLevel="0" collapsed="false">
      <c r="B2825" s="25" t="s">
        <v>20</v>
      </c>
      <c r="C2825" s="25"/>
      <c r="D2825" s="25"/>
      <c r="E2825" s="25"/>
      <c r="F2825" s="25"/>
    </row>
    <row r="2826" customFormat="false" ht="36" hidden="true" customHeight="true" outlineLevel="0" collapsed="false">
      <c r="B2826" s="26" t="str">
        <f aca="false">IF(Items!$C$100="","",Items!$C$100)</f>
        <v/>
      </c>
      <c r="C2826" s="26"/>
      <c r="D2826" s="26"/>
      <c r="E2826" s="26"/>
      <c r="F2826" s="26"/>
    </row>
    <row r="2827" customFormat="false" ht="6" hidden="true" customHeight="true" outlineLevel="0" collapsed="false"/>
    <row r="2828" customFormat="false" ht="13.5" hidden="true" customHeight="true" outlineLevel="0" collapsed="false">
      <c r="B2828" s="25" t="s">
        <v>33</v>
      </c>
      <c r="C2828" s="25"/>
      <c r="D2828" s="25" t="s">
        <v>22</v>
      </c>
      <c r="E2828" s="25"/>
      <c r="F2828" s="25"/>
    </row>
    <row r="2829" customFormat="false" ht="24" hidden="true" customHeight="true" outlineLevel="0" collapsed="false">
      <c r="B2829" s="27" t="str">
        <f aca="false">IF(Items!$D$100="","",Items!$D$100)</f>
        <v/>
      </c>
      <c r="C2829" s="27"/>
      <c r="D2829" s="28" t="str">
        <f aca="false">IF(Items!$E$100="","",Items!$E$100)</f>
        <v/>
      </c>
      <c r="E2829" s="28"/>
      <c r="F2829" s="28"/>
    </row>
    <row r="2830" customFormat="false" ht="6" hidden="true" customHeight="true" outlineLevel="0" collapsed="false"/>
    <row r="2831" customFormat="false" ht="13.5" hidden="true" customHeight="true" outlineLevel="0" collapsed="false">
      <c r="B2831" s="3" t="s">
        <v>34</v>
      </c>
      <c r="C2831" s="3"/>
      <c r="D2831" s="3"/>
      <c r="E2831" s="3"/>
      <c r="F2831" s="3"/>
    </row>
    <row r="2832" customFormat="false" ht="6" hidden="true" customHeight="true" outlineLevel="0" collapsed="false"/>
    <row r="2833" customFormat="false" ht="21.75" hidden="true" customHeight="true" outlineLevel="0" collapsed="false">
      <c r="B2833" s="12" t="s">
        <v>19</v>
      </c>
      <c r="C2833" s="12" t="s">
        <v>35</v>
      </c>
      <c r="D2833" s="12" t="s">
        <v>36</v>
      </c>
      <c r="E2833" s="12"/>
      <c r="F2833" s="12" t="s">
        <v>37</v>
      </c>
    </row>
    <row r="2834" customFormat="false" ht="21.75" hidden="true" customHeight="true" outlineLevel="0" collapsed="false">
      <c r="B2834" s="15" t="n">
        <v>1</v>
      </c>
      <c r="C2834" s="29" t="str">
        <f aca="false">IF(Items!$D$100="","",ROUND(Items!$D$100*(0.1+(1-1)/11*0.9),0))</f>
        <v/>
      </c>
      <c r="D2834" s="30"/>
      <c r="E2834" s="30"/>
      <c r="F2834" s="30"/>
    </row>
    <row r="2835" customFormat="false" ht="21.75" hidden="true" customHeight="true" outlineLevel="0" collapsed="false">
      <c r="B2835" s="31" t="n">
        <v>2</v>
      </c>
      <c r="C2835" s="32" t="str">
        <f aca="false">IF(Items!$D$100="","",ROUND(Items!$D$100*(0.1+(2-1)/11*0.9),0))</f>
        <v/>
      </c>
      <c r="D2835" s="33"/>
      <c r="E2835" s="33"/>
      <c r="F2835" s="33"/>
    </row>
    <row r="2836" customFormat="false" ht="21.75" hidden="true" customHeight="true" outlineLevel="0" collapsed="false">
      <c r="B2836" s="15" t="n">
        <v>3</v>
      </c>
      <c r="C2836" s="29" t="str">
        <f aca="false">IF(Items!$D$100="","",ROUND(Items!$D$100*(0.1+(3-1)/11*0.9),0))</f>
        <v/>
      </c>
      <c r="D2836" s="30"/>
      <c r="E2836" s="30"/>
      <c r="F2836" s="30"/>
    </row>
    <row r="2837" customFormat="false" ht="21.75" hidden="true" customHeight="true" outlineLevel="0" collapsed="false">
      <c r="B2837" s="31" t="n">
        <v>4</v>
      </c>
      <c r="C2837" s="32" t="str">
        <f aca="false">IF(Items!$D$100="","",ROUND(Items!$D$100*(0.1+(4-1)/11*0.9),0))</f>
        <v/>
      </c>
      <c r="D2837" s="33"/>
      <c r="E2837" s="33"/>
      <c r="F2837" s="33"/>
    </row>
    <row r="2838" customFormat="false" ht="21.75" hidden="true" customHeight="true" outlineLevel="0" collapsed="false">
      <c r="B2838" s="15" t="n">
        <v>5</v>
      </c>
      <c r="C2838" s="29" t="str">
        <f aca="false">IF(Items!$D$100="","",ROUND(Items!$D$100*(0.1+(5-1)/11*0.9),0))</f>
        <v/>
      </c>
      <c r="D2838" s="30"/>
      <c r="E2838" s="30"/>
      <c r="F2838" s="30"/>
    </row>
    <row r="2839" customFormat="false" ht="21.75" hidden="true" customHeight="true" outlineLevel="0" collapsed="false">
      <c r="B2839" s="31" t="n">
        <v>6</v>
      </c>
      <c r="C2839" s="32" t="str">
        <f aca="false">IF(Items!$D$100="","",ROUND(Items!$D$100*(0.1+(6-1)/11*0.9),0))</f>
        <v/>
      </c>
      <c r="D2839" s="33"/>
      <c r="E2839" s="33"/>
      <c r="F2839" s="33"/>
    </row>
    <row r="2840" customFormat="false" ht="21.75" hidden="true" customHeight="true" outlineLevel="0" collapsed="false">
      <c r="B2840" s="15" t="n">
        <v>7</v>
      </c>
      <c r="C2840" s="29" t="str">
        <f aca="false">IF(Items!$D$100="","",ROUND(Items!$D$100*(0.1+(7-1)/11*0.9),0))</f>
        <v/>
      </c>
      <c r="D2840" s="30"/>
      <c r="E2840" s="30"/>
      <c r="F2840" s="30"/>
    </row>
    <row r="2841" customFormat="false" ht="21.75" hidden="true" customHeight="true" outlineLevel="0" collapsed="false">
      <c r="B2841" s="31" t="n">
        <v>8</v>
      </c>
      <c r="C2841" s="32" t="str">
        <f aca="false">IF(Items!$D$100="","",ROUND(Items!$D$100*(0.1+(8-1)/11*0.9),0))</f>
        <v/>
      </c>
      <c r="D2841" s="33"/>
      <c r="E2841" s="33"/>
      <c r="F2841" s="33"/>
    </row>
    <row r="2842" customFormat="false" ht="21.75" hidden="true" customHeight="true" outlineLevel="0" collapsed="false">
      <c r="B2842" s="15" t="n">
        <v>9</v>
      </c>
      <c r="C2842" s="29" t="str">
        <f aca="false">IF(Items!$D$100="","",ROUND(Items!$D$100*(0.1+(9-1)/11*0.9),0))</f>
        <v/>
      </c>
      <c r="D2842" s="30"/>
      <c r="E2842" s="30"/>
      <c r="F2842" s="30"/>
    </row>
    <row r="2843" customFormat="false" ht="21.75" hidden="true" customHeight="true" outlineLevel="0" collapsed="false">
      <c r="B2843" s="31" t="n">
        <v>10</v>
      </c>
      <c r="C2843" s="32" t="str">
        <f aca="false">IF(Items!$D$100="","",ROUND(Items!$D$100*(0.1+(10-1)/11*0.9),0))</f>
        <v/>
      </c>
      <c r="D2843" s="33"/>
      <c r="E2843" s="33"/>
      <c r="F2843" s="33"/>
    </row>
    <row r="2844" customFormat="false" ht="21.75" hidden="true" customHeight="true" outlineLevel="0" collapsed="false">
      <c r="B2844" s="15" t="n">
        <v>11</v>
      </c>
      <c r="C2844" s="29" t="str">
        <f aca="false">IF(Items!$D$100="","",ROUND(Items!$D$100*(0.1+(11-1)/11*0.9),0))</f>
        <v/>
      </c>
      <c r="D2844" s="30"/>
      <c r="E2844" s="30"/>
      <c r="F2844" s="30"/>
    </row>
    <row r="2845" customFormat="false" ht="21.75" hidden="true" customHeight="true" outlineLevel="0" collapsed="false">
      <c r="B2845" s="31" t="n">
        <v>12</v>
      </c>
      <c r="C2845" s="32" t="str">
        <f aca="false">IF(Items!$D$100="","",ROUND(Items!$D$100*(0.1+(12-1)/11*0.9),0))</f>
        <v/>
      </c>
      <c r="D2845" s="33"/>
      <c r="E2845" s="33"/>
      <c r="F2845" s="33"/>
    </row>
    <row r="2846" customFormat="false" ht="25.5" hidden="true" customHeight="true" outlineLevel="0" collapsed="false">
      <c r="B2846" s="34" t="s">
        <v>38</v>
      </c>
      <c r="C2846" s="35" t="str">
        <f aca="false">IF(Items!$D$100="","",ROUND(Items!$D$100*Setup!$C$14,0))</f>
        <v/>
      </c>
      <c r="D2846" s="36"/>
      <c r="E2846" s="36"/>
      <c r="F2846" s="36"/>
    </row>
    <row r="2847" customFormat="false" ht="6" hidden="true" customHeight="true" outlineLevel="0" collapsed="false"/>
    <row r="2848" customFormat="false" ht="12" hidden="true" customHeight="true" outlineLevel="0" collapsed="false">
      <c r="B2848" s="37" t="s">
        <v>39</v>
      </c>
      <c r="C2848" s="37"/>
      <c r="D2848" s="37"/>
      <c r="E2848" s="37"/>
      <c r="F2848" s="37"/>
    </row>
    <row r="2849" customFormat="false" ht="21.75" hidden="true" customHeight="true" outlineLevel="0" collapsed="false">
      <c r="B2849" s="38" t="s">
        <v>40</v>
      </c>
      <c r="C2849" s="38"/>
      <c r="D2849" s="38"/>
      <c r="E2849" s="38"/>
      <c r="F2849" s="38"/>
    </row>
    <row r="2850" customFormat="false" ht="6" hidden="true" customHeight="true" outlineLevel="0" collapsed="false"/>
    <row r="2851" customFormat="false" ht="30" hidden="true" customHeight="true" outlineLevel="0" collapsed="false">
      <c r="B2851" s="22" t="s">
        <v>29</v>
      </c>
      <c r="C2851" s="22"/>
      <c r="D2851" s="22"/>
      <c r="E2851" s="22"/>
      <c r="F2851" s="22"/>
    </row>
    <row r="2852" customFormat="false" ht="21.75" hidden="true" customHeight="true" outlineLevel="0" collapsed="false">
      <c r="B2852" s="23" t="s">
        <v>30</v>
      </c>
      <c r="C2852" s="24" t="str">
        <f aca="false">Setup!$C$5</f>
        <v>Your Event Name Here</v>
      </c>
      <c r="D2852" s="24"/>
      <c r="E2852" s="24"/>
      <c r="F2852" s="24"/>
    </row>
    <row r="2853" customFormat="false" ht="21.75" hidden="true" customHeight="true" outlineLevel="0" collapsed="false">
      <c r="B2853" s="23" t="s">
        <v>31</v>
      </c>
      <c r="C2853" s="24" t="str">
        <f aca="false">Setup!$C$7</f>
        <v>Event Date</v>
      </c>
      <c r="D2853" s="23" t="s">
        <v>32</v>
      </c>
      <c r="E2853" s="24" t="str">
        <f aca="false">Setup!$C$9</f>
        <v>Event Location</v>
      </c>
      <c r="F2853" s="24"/>
    </row>
    <row r="2854" customFormat="false" ht="6" hidden="true" customHeight="true" outlineLevel="0" collapsed="false"/>
    <row r="2855" customFormat="false" ht="13.5" hidden="true" customHeight="true" outlineLevel="0" collapsed="false">
      <c r="B2855" s="25" t="s">
        <v>20</v>
      </c>
      <c r="C2855" s="25"/>
      <c r="D2855" s="25"/>
      <c r="E2855" s="25"/>
      <c r="F2855" s="25"/>
    </row>
    <row r="2856" customFormat="false" ht="36" hidden="true" customHeight="true" outlineLevel="0" collapsed="false">
      <c r="B2856" s="26" t="str">
        <f aca="false">IF(Items!$C$101="","",Items!$C$101)</f>
        <v/>
      </c>
      <c r="C2856" s="26"/>
      <c r="D2856" s="26"/>
      <c r="E2856" s="26"/>
      <c r="F2856" s="26"/>
    </row>
    <row r="2857" customFormat="false" ht="6" hidden="true" customHeight="true" outlineLevel="0" collapsed="false"/>
    <row r="2858" customFormat="false" ht="13.5" hidden="true" customHeight="true" outlineLevel="0" collapsed="false">
      <c r="B2858" s="25" t="s">
        <v>33</v>
      </c>
      <c r="C2858" s="25"/>
      <c r="D2858" s="25" t="s">
        <v>22</v>
      </c>
      <c r="E2858" s="25"/>
      <c r="F2858" s="25"/>
    </row>
    <row r="2859" customFormat="false" ht="24" hidden="true" customHeight="true" outlineLevel="0" collapsed="false">
      <c r="B2859" s="27" t="str">
        <f aca="false">IF(Items!$D$101="","",Items!$D$101)</f>
        <v/>
      </c>
      <c r="C2859" s="27"/>
      <c r="D2859" s="28" t="str">
        <f aca="false">IF(Items!$E$101="","",Items!$E$101)</f>
        <v/>
      </c>
      <c r="E2859" s="28"/>
      <c r="F2859" s="28"/>
    </row>
    <row r="2860" customFormat="false" ht="6" hidden="true" customHeight="true" outlineLevel="0" collapsed="false"/>
    <row r="2861" customFormat="false" ht="13.5" hidden="true" customHeight="true" outlineLevel="0" collapsed="false">
      <c r="B2861" s="3" t="s">
        <v>34</v>
      </c>
      <c r="C2861" s="3"/>
      <c r="D2861" s="3"/>
      <c r="E2861" s="3"/>
      <c r="F2861" s="3"/>
    </row>
    <row r="2862" customFormat="false" ht="6" hidden="true" customHeight="true" outlineLevel="0" collapsed="false"/>
    <row r="2863" customFormat="false" ht="21.75" hidden="true" customHeight="true" outlineLevel="0" collapsed="false">
      <c r="B2863" s="12" t="s">
        <v>19</v>
      </c>
      <c r="C2863" s="12" t="s">
        <v>35</v>
      </c>
      <c r="D2863" s="12" t="s">
        <v>36</v>
      </c>
      <c r="E2863" s="12"/>
      <c r="F2863" s="12" t="s">
        <v>37</v>
      </c>
    </row>
    <row r="2864" customFormat="false" ht="21.75" hidden="true" customHeight="true" outlineLevel="0" collapsed="false">
      <c r="B2864" s="15" t="n">
        <v>1</v>
      </c>
      <c r="C2864" s="29" t="str">
        <f aca="false">IF(Items!$D$101="","",ROUND(Items!$D$101*(0.1+(1-1)/11*0.9),0))</f>
        <v/>
      </c>
      <c r="D2864" s="30"/>
      <c r="E2864" s="30"/>
      <c r="F2864" s="30"/>
    </row>
    <row r="2865" customFormat="false" ht="21.75" hidden="true" customHeight="true" outlineLevel="0" collapsed="false">
      <c r="B2865" s="31" t="n">
        <v>2</v>
      </c>
      <c r="C2865" s="32" t="str">
        <f aca="false">IF(Items!$D$101="","",ROUND(Items!$D$101*(0.1+(2-1)/11*0.9),0))</f>
        <v/>
      </c>
      <c r="D2865" s="33"/>
      <c r="E2865" s="33"/>
      <c r="F2865" s="33"/>
    </row>
    <row r="2866" customFormat="false" ht="21.75" hidden="true" customHeight="true" outlineLevel="0" collapsed="false">
      <c r="B2866" s="15" t="n">
        <v>3</v>
      </c>
      <c r="C2866" s="29" t="str">
        <f aca="false">IF(Items!$D$101="","",ROUND(Items!$D$101*(0.1+(3-1)/11*0.9),0))</f>
        <v/>
      </c>
      <c r="D2866" s="30"/>
      <c r="E2866" s="30"/>
      <c r="F2866" s="30"/>
    </row>
    <row r="2867" customFormat="false" ht="21.75" hidden="true" customHeight="true" outlineLevel="0" collapsed="false">
      <c r="B2867" s="31" t="n">
        <v>4</v>
      </c>
      <c r="C2867" s="32" t="str">
        <f aca="false">IF(Items!$D$101="","",ROUND(Items!$D$101*(0.1+(4-1)/11*0.9),0))</f>
        <v/>
      </c>
      <c r="D2867" s="33"/>
      <c r="E2867" s="33"/>
      <c r="F2867" s="33"/>
    </row>
    <row r="2868" customFormat="false" ht="21.75" hidden="true" customHeight="true" outlineLevel="0" collapsed="false">
      <c r="B2868" s="15" t="n">
        <v>5</v>
      </c>
      <c r="C2868" s="29" t="str">
        <f aca="false">IF(Items!$D$101="","",ROUND(Items!$D$101*(0.1+(5-1)/11*0.9),0))</f>
        <v/>
      </c>
      <c r="D2868" s="30"/>
      <c r="E2868" s="30"/>
      <c r="F2868" s="30"/>
    </row>
    <row r="2869" customFormat="false" ht="21.75" hidden="true" customHeight="true" outlineLevel="0" collapsed="false">
      <c r="B2869" s="31" t="n">
        <v>6</v>
      </c>
      <c r="C2869" s="32" t="str">
        <f aca="false">IF(Items!$D$101="","",ROUND(Items!$D$101*(0.1+(6-1)/11*0.9),0))</f>
        <v/>
      </c>
      <c r="D2869" s="33"/>
      <c r="E2869" s="33"/>
      <c r="F2869" s="33"/>
    </row>
    <row r="2870" customFormat="false" ht="21.75" hidden="true" customHeight="true" outlineLevel="0" collapsed="false">
      <c r="B2870" s="15" t="n">
        <v>7</v>
      </c>
      <c r="C2870" s="29" t="str">
        <f aca="false">IF(Items!$D$101="","",ROUND(Items!$D$101*(0.1+(7-1)/11*0.9),0))</f>
        <v/>
      </c>
      <c r="D2870" s="30"/>
      <c r="E2870" s="30"/>
      <c r="F2870" s="30"/>
    </row>
    <row r="2871" customFormat="false" ht="21.75" hidden="true" customHeight="true" outlineLevel="0" collapsed="false">
      <c r="B2871" s="31" t="n">
        <v>8</v>
      </c>
      <c r="C2871" s="32" t="str">
        <f aca="false">IF(Items!$D$101="","",ROUND(Items!$D$101*(0.1+(8-1)/11*0.9),0))</f>
        <v/>
      </c>
      <c r="D2871" s="33"/>
      <c r="E2871" s="33"/>
      <c r="F2871" s="33"/>
    </row>
    <row r="2872" customFormat="false" ht="21.75" hidden="true" customHeight="true" outlineLevel="0" collapsed="false">
      <c r="B2872" s="15" t="n">
        <v>9</v>
      </c>
      <c r="C2872" s="29" t="str">
        <f aca="false">IF(Items!$D$101="","",ROUND(Items!$D$101*(0.1+(9-1)/11*0.9),0))</f>
        <v/>
      </c>
      <c r="D2872" s="30"/>
      <c r="E2872" s="30"/>
      <c r="F2872" s="30"/>
    </row>
    <row r="2873" customFormat="false" ht="21.75" hidden="true" customHeight="true" outlineLevel="0" collapsed="false">
      <c r="B2873" s="31" t="n">
        <v>10</v>
      </c>
      <c r="C2873" s="32" t="str">
        <f aca="false">IF(Items!$D$101="","",ROUND(Items!$D$101*(0.1+(10-1)/11*0.9),0))</f>
        <v/>
      </c>
      <c r="D2873" s="33"/>
      <c r="E2873" s="33"/>
      <c r="F2873" s="33"/>
    </row>
    <row r="2874" customFormat="false" ht="21.75" hidden="true" customHeight="true" outlineLevel="0" collapsed="false">
      <c r="B2874" s="15" t="n">
        <v>11</v>
      </c>
      <c r="C2874" s="29" t="str">
        <f aca="false">IF(Items!$D$101="","",ROUND(Items!$D$101*(0.1+(11-1)/11*0.9),0))</f>
        <v/>
      </c>
      <c r="D2874" s="30"/>
      <c r="E2874" s="30"/>
      <c r="F2874" s="30"/>
    </row>
    <row r="2875" customFormat="false" ht="21.75" hidden="true" customHeight="true" outlineLevel="0" collapsed="false">
      <c r="B2875" s="31" t="n">
        <v>12</v>
      </c>
      <c r="C2875" s="32" t="str">
        <f aca="false">IF(Items!$D$101="","",ROUND(Items!$D$101*(0.1+(12-1)/11*0.9),0))</f>
        <v/>
      </c>
      <c r="D2875" s="33"/>
      <c r="E2875" s="33"/>
      <c r="F2875" s="33"/>
    </row>
    <row r="2876" customFormat="false" ht="25.5" hidden="true" customHeight="true" outlineLevel="0" collapsed="false">
      <c r="B2876" s="34" t="s">
        <v>38</v>
      </c>
      <c r="C2876" s="35" t="str">
        <f aca="false">IF(Items!$D$101="","",ROUND(Items!$D$101*Setup!$C$14,0))</f>
        <v/>
      </c>
      <c r="D2876" s="36"/>
      <c r="E2876" s="36"/>
      <c r="F2876" s="36"/>
    </row>
    <row r="2877" customFormat="false" ht="6" hidden="true" customHeight="true" outlineLevel="0" collapsed="false"/>
    <row r="2878" customFormat="false" ht="12" hidden="true" customHeight="true" outlineLevel="0" collapsed="false">
      <c r="B2878" s="37" t="s">
        <v>39</v>
      </c>
      <c r="C2878" s="37"/>
      <c r="D2878" s="37"/>
      <c r="E2878" s="37"/>
      <c r="F2878" s="37"/>
    </row>
    <row r="2879" customFormat="false" ht="21.75" hidden="true" customHeight="true" outlineLevel="0" collapsed="false">
      <c r="B2879" s="38" t="s">
        <v>40</v>
      </c>
      <c r="C2879" s="38"/>
      <c r="D2879" s="38"/>
      <c r="E2879" s="38"/>
      <c r="F2879" s="38"/>
    </row>
    <row r="2880" customFormat="false" ht="6" hidden="true" customHeight="true" outlineLevel="0" collapsed="false"/>
    <row r="2881" customFormat="false" ht="30" hidden="true" customHeight="true" outlineLevel="0" collapsed="false">
      <c r="B2881" s="22" t="s">
        <v>29</v>
      </c>
      <c r="C2881" s="22"/>
      <c r="D2881" s="22"/>
      <c r="E2881" s="22"/>
      <c r="F2881" s="22"/>
    </row>
    <row r="2882" customFormat="false" ht="21.75" hidden="true" customHeight="true" outlineLevel="0" collapsed="false">
      <c r="B2882" s="23" t="s">
        <v>30</v>
      </c>
      <c r="C2882" s="24" t="str">
        <f aca="false">Setup!$C$5</f>
        <v>Your Event Name Here</v>
      </c>
      <c r="D2882" s="24"/>
      <c r="E2882" s="24"/>
      <c r="F2882" s="24"/>
    </row>
    <row r="2883" customFormat="false" ht="21.75" hidden="true" customHeight="true" outlineLevel="0" collapsed="false">
      <c r="B2883" s="23" t="s">
        <v>31</v>
      </c>
      <c r="C2883" s="24" t="str">
        <f aca="false">Setup!$C$7</f>
        <v>Event Date</v>
      </c>
      <c r="D2883" s="23" t="s">
        <v>32</v>
      </c>
      <c r="E2883" s="24" t="str">
        <f aca="false">Setup!$C$9</f>
        <v>Event Location</v>
      </c>
      <c r="F2883" s="24"/>
    </row>
    <row r="2884" customFormat="false" ht="6" hidden="true" customHeight="true" outlineLevel="0" collapsed="false"/>
    <row r="2885" customFormat="false" ht="13.5" hidden="true" customHeight="true" outlineLevel="0" collapsed="false">
      <c r="B2885" s="25" t="s">
        <v>20</v>
      </c>
      <c r="C2885" s="25"/>
      <c r="D2885" s="25"/>
      <c r="E2885" s="25"/>
      <c r="F2885" s="25"/>
    </row>
    <row r="2886" customFormat="false" ht="36" hidden="true" customHeight="true" outlineLevel="0" collapsed="false">
      <c r="B2886" s="26" t="str">
        <f aca="false">IF(Items!$C$102="","",Items!$C$102)</f>
        <v/>
      </c>
      <c r="C2886" s="26"/>
      <c r="D2886" s="26"/>
      <c r="E2886" s="26"/>
      <c r="F2886" s="26"/>
    </row>
    <row r="2887" customFormat="false" ht="6" hidden="true" customHeight="true" outlineLevel="0" collapsed="false"/>
    <row r="2888" customFormat="false" ht="13.5" hidden="true" customHeight="true" outlineLevel="0" collapsed="false">
      <c r="B2888" s="25" t="s">
        <v>33</v>
      </c>
      <c r="C2888" s="25"/>
      <c r="D2888" s="25" t="s">
        <v>22</v>
      </c>
      <c r="E2888" s="25"/>
      <c r="F2888" s="25"/>
    </row>
    <row r="2889" customFormat="false" ht="24" hidden="true" customHeight="true" outlineLevel="0" collapsed="false">
      <c r="B2889" s="27" t="str">
        <f aca="false">IF(Items!$D$102="","",Items!$D$102)</f>
        <v/>
      </c>
      <c r="C2889" s="27"/>
      <c r="D2889" s="28" t="str">
        <f aca="false">IF(Items!$E$102="","",Items!$E$102)</f>
        <v/>
      </c>
      <c r="E2889" s="28"/>
      <c r="F2889" s="28"/>
    </row>
    <row r="2890" customFormat="false" ht="6" hidden="true" customHeight="true" outlineLevel="0" collapsed="false"/>
    <row r="2891" customFormat="false" ht="13.5" hidden="true" customHeight="true" outlineLevel="0" collapsed="false">
      <c r="B2891" s="3" t="s">
        <v>34</v>
      </c>
      <c r="C2891" s="3"/>
      <c r="D2891" s="3"/>
      <c r="E2891" s="3"/>
      <c r="F2891" s="3"/>
    </row>
    <row r="2892" customFormat="false" ht="6" hidden="true" customHeight="true" outlineLevel="0" collapsed="false"/>
    <row r="2893" customFormat="false" ht="21.75" hidden="true" customHeight="true" outlineLevel="0" collapsed="false">
      <c r="B2893" s="12" t="s">
        <v>19</v>
      </c>
      <c r="C2893" s="12" t="s">
        <v>35</v>
      </c>
      <c r="D2893" s="12" t="s">
        <v>36</v>
      </c>
      <c r="E2893" s="12"/>
      <c r="F2893" s="12" t="s">
        <v>37</v>
      </c>
    </row>
    <row r="2894" customFormat="false" ht="21.75" hidden="true" customHeight="true" outlineLevel="0" collapsed="false">
      <c r="B2894" s="15" t="n">
        <v>1</v>
      </c>
      <c r="C2894" s="29" t="str">
        <f aca="false">IF(Items!$D$102="","",ROUND(Items!$D$102*(0.1+(1-1)/11*0.9),0))</f>
        <v/>
      </c>
      <c r="D2894" s="30"/>
      <c r="E2894" s="30"/>
      <c r="F2894" s="30"/>
    </row>
    <row r="2895" customFormat="false" ht="21.75" hidden="true" customHeight="true" outlineLevel="0" collapsed="false">
      <c r="B2895" s="31" t="n">
        <v>2</v>
      </c>
      <c r="C2895" s="32" t="str">
        <f aca="false">IF(Items!$D$102="","",ROUND(Items!$D$102*(0.1+(2-1)/11*0.9),0))</f>
        <v/>
      </c>
      <c r="D2895" s="33"/>
      <c r="E2895" s="33"/>
      <c r="F2895" s="33"/>
    </row>
    <row r="2896" customFormat="false" ht="21.75" hidden="true" customHeight="true" outlineLevel="0" collapsed="false">
      <c r="B2896" s="15" t="n">
        <v>3</v>
      </c>
      <c r="C2896" s="29" t="str">
        <f aca="false">IF(Items!$D$102="","",ROUND(Items!$D$102*(0.1+(3-1)/11*0.9),0))</f>
        <v/>
      </c>
      <c r="D2896" s="30"/>
      <c r="E2896" s="30"/>
      <c r="F2896" s="30"/>
    </row>
    <row r="2897" customFormat="false" ht="21.75" hidden="true" customHeight="true" outlineLevel="0" collapsed="false">
      <c r="B2897" s="31" t="n">
        <v>4</v>
      </c>
      <c r="C2897" s="32" t="str">
        <f aca="false">IF(Items!$D$102="","",ROUND(Items!$D$102*(0.1+(4-1)/11*0.9),0))</f>
        <v/>
      </c>
      <c r="D2897" s="33"/>
      <c r="E2897" s="33"/>
      <c r="F2897" s="33"/>
    </row>
    <row r="2898" customFormat="false" ht="21.75" hidden="true" customHeight="true" outlineLevel="0" collapsed="false">
      <c r="B2898" s="15" t="n">
        <v>5</v>
      </c>
      <c r="C2898" s="29" t="str">
        <f aca="false">IF(Items!$D$102="","",ROUND(Items!$D$102*(0.1+(5-1)/11*0.9),0))</f>
        <v/>
      </c>
      <c r="D2898" s="30"/>
      <c r="E2898" s="30"/>
      <c r="F2898" s="30"/>
    </row>
    <row r="2899" customFormat="false" ht="21.75" hidden="true" customHeight="true" outlineLevel="0" collapsed="false">
      <c r="B2899" s="31" t="n">
        <v>6</v>
      </c>
      <c r="C2899" s="32" t="str">
        <f aca="false">IF(Items!$D$102="","",ROUND(Items!$D$102*(0.1+(6-1)/11*0.9),0))</f>
        <v/>
      </c>
      <c r="D2899" s="33"/>
      <c r="E2899" s="33"/>
      <c r="F2899" s="33"/>
    </row>
    <row r="2900" customFormat="false" ht="21.75" hidden="true" customHeight="true" outlineLevel="0" collapsed="false">
      <c r="B2900" s="15" t="n">
        <v>7</v>
      </c>
      <c r="C2900" s="29" t="str">
        <f aca="false">IF(Items!$D$102="","",ROUND(Items!$D$102*(0.1+(7-1)/11*0.9),0))</f>
        <v/>
      </c>
      <c r="D2900" s="30"/>
      <c r="E2900" s="30"/>
      <c r="F2900" s="30"/>
    </row>
    <row r="2901" customFormat="false" ht="21.75" hidden="true" customHeight="true" outlineLevel="0" collapsed="false">
      <c r="B2901" s="31" t="n">
        <v>8</v>
      </c>
      <c r="C2901" s="32" t="str">
        <f aca="false">IF(Items!$D$102="","",ROUND(Items!$D$102*(0.1+(8-1)/11*0.9),0))</f>
        <v/>
      </c>
      <c r="D2901" s="33"/>
      <c r="E2901" s="33"/>
      <c r="F2901" s="33"/>
    </row>
    <row r="2902" customFormat="false" ht="21.75" hidden="true" customHeight="true" outlineLevel="0" collapsed="false">
      <c r="B2902" s="15" t="n">
        <v>9</v>
      </c>
      <c r="C2902" s="29" t="str">
        <f aca="false">IF(Items!$D$102="","",ROUND(Items!$D$102*(0.1+(9-1)/11*0.9),0))</f>
        <v/>
      </c>
      <c r="D2902" s="30"/>
      <c r="E2902" s="30"/>
      <c r="F2902" s="30"/>
    </row>
    <row r="2903" customFormat="false" ht="21.75" hidden="true" customHeight="true" outlineLevel="0" collapsed="false">
      <c r="B2903" s="31" t="n">
        <v>10</v>
      </c>
      <c r="C2903" s="32" t="str">
        <f aca="false">IF(Items!$D$102="","",ROUND(Items!$D$102*(0.1+(10-1)/11*0.9),0))</f>
        <v/>
      </c>
      <c r="D2903" s="33"/>
      <c r="E2903" s="33"/>
      <c r="F2903" s="33"/>
    </row>
    <row r="2904" customFormat="false" ht="21.75" hidden="true" customHeight="true" outlineLevel="0" collapsed="false">
      <c r="B2904" s="15" t="n">
        <v>11</v>
      </c>
      <c r="C2904" s="29" t="str">
        <f aca="false">IF(Items!$D$102="","",ROUND(Items!$D$102*(0.1+(11-1)/11*0.9),0))</f>
        <v/>
      </c>
      <c r="D2904" s="30"/>
      <c r="E2904" s="30"/>
      <c r="F2904" s="30"/>
    </row>
    <row r="2905" customFormat="false" ht="21.75" hidden="true" customHeight="true" outlineLevel="0" collapsed="false">
      <c r="B2905" s="31" t="n">
        <v>12</v>
      </c>
      <c r="C2905" s="32" t="str">
        <f aca="false">IF(Items!$D$102="","",ROUND(Items!$D$102*(0.1+(12-1)/11*0.9),0))</f>
        <v/>
      </c>
      <c r="D2905" s="33"/>
      <c r="E2905" s="33"/>
      <c r="F2905" s="33"/>
    </row>
    <row r="2906" customFormat="false" ht="25.5" hidden="true" customHeight="true" outlineLevel="0" collapsed="false">
      <c r="B2906" s="34" t="s">
        <v>38</v>
      </c>
      <c r="C2906" s="35" t="str">
        <f aca="false">IF(Items!$D$102="","",ROUND(Items!$D$102*Setup!$C$14,0))</f>
        <v/>
      </c>
      <c r="D2906" s="36"/>
      <c r="E2906" s="36"/>
      <c r="F2906" s="36"/>
    </row>
    <row r="2907" customFormat="false" ht="6" hidden="true" customHeight="true" outlineLevel="0" collapsed="false"/>
    <row r="2908" customFormat="false" ht="12" hidden="true" customHeight="true" outlineLevel="0" collapsed="false">
      <c r="B2908" s="37" t="s">
        <v>39</v>
      </c>
      <c r="C2908" s="37"/>
      <c r="D2908" s="37"/>
      <c r="E2908" s="37"/>
      <c r="F2908" s="37"/>
    </row>
    <row r="2909" customFormat="false" ht="21.75" hidden="true" customHeight="true" outlineLevel="0" collapsed="false">
      <c r="B2909" s="38" t="s">
        <v>40</v>
      </c>
      <c r="C2909" s="38"/>
      <c r="D2909" s="38"/>
      <c r="E2909" s="38"/>
      <c r="F2909" s="38"/>
    </row>
    <row r="2910" customFormat="false" ht="6" hidden="true" customHeight="true" outlineLevel="0" collapsed="false"/>
    <row r="2911" customFormat="false" ht="30" hidden="true" customHeight="true" outlineLevel="0" collapsed="false">
      <c r="B2911" s="22" t="s">
        <v>29</v>
      </c>
      <c r="C2911" s="22"/>
      <c r="D2911" s="22"/>
      <c r="E2911" s="22"/>
      <c r="F2911" s="22"/>
    </row>
    <row r="2912" customFormat="false" ht="21.75" hidden="true" customHeight="true" outlineLevel="0" collapsed="false">
      <c r="B2912" s="23" t="s">
        <v>30</v>
      </c>
      <c r="C2912" s="24" t="str">
        <f aca="false">Setup!$C$5</f>
        <v>Your Event Name Here</v>
      </c>
      <c r="D2912" s="24"/>
      <c r="E2912" s="24"/>
      <c r="F2912" s="24"/>
    </row>
    <row r="2913" customFormat="false" ht="21.75" hidden="true" customHeight="true" outlineLevel="0" collapsed="false">
      <c r="B2913" s="23" t="s">
        <v>31</v>
      </c>
      <c r="C2913" s="24" t="str">
        <f aca="false">Setup!$C$7</f>
        <v>Event Date</v>
      </c>
      <c r="D2913" s="23" t="s">
        <v>32</v>
      </c>
      <c r="E2913" s="24" t="str">
        <f aca="false">Setup!$C$9</f>
        <v>Event Location</v>
      </c>
      <c r="F2913" s="24"/>
    </row>
    <row r="2914" customFormat="false" ht="6" hidden="true" customHeight="true" outlineLevel="0" collapsed="false"/>
    <row r="2915" customFormat="false" ht="13.5" hidden="true" customHeight="true" outlineLevel="0" collapsed="false">
      <c r="B2915" s="25" t="s">
        <v>20</v>
      </c>
      <c r="C2915" s="25"/>
      <c r="D2915" s="25"/>
      <c r="E2915" s="25"/>
      <c r="F2915" s="25"/>
    </row>
    <row r="2916" customFormat="false" ht="36" hidden="true" customHeight="true" outlineLevel="0" collapsed="false">
      <c r="B2916" s="26" t="str">
        <f aca="false">IF(Items!$C$103="","",Items!$C$103)</f>
        <v/>
      </c>
      <c r="C2916" s="26"/>
      <c r="D2916" s="26"/>
      <c r="E2916" s="26"/>
      <c r="F2916" s="26"/>
    </row>
    <row r="2917" customFormat="false" ht="6" hidden="true" customHeight="true" outlineLevel="0" collapsed="false"/>
    <row r="2918" customFormat="false" ht="13.5" hidden="true" customHeight="true" outlineLevel="0" collapsed="false">
      <c r="B2918" s="25" t="s">
        <v>33</v>
      </c>
      <c r="C2918" s="25"/>
      <c r="D2918" s="25" t="s">
        <v>22</v>
      </c>
      <c r="E2918" s="25"/>
      <c r="F2918" s="25"/>
    </row>
    <row r="2919" customFormat="false" ht="24" hidden="true" customHeight="true" outlineLevel="0" collapsed="false">
      <c r="B2919" s="27" t="str">
        <f aca="false">IF(Items!$D$103="","",Items!$D$103)</f>
        <v/>
      </c>
      <c r="C2919" s="27"/>
      <c r="D2919" s="28" t="str">
        <f aca="false">IF(Items!$E$103="","",Items!$E$103)</f>
        <v/>
      </c>
      <c r="E2919" s="28"/>
      <c r="F2919" s="28"/>
    </row>
    <row r="2920" customFormat="false" ht="6" hidden="true" customHeight="true" outlineLevel="0" collapsed="false"/>
    <row r="2921" customFormat="false" ht="13.5" hidden="true" customHeight="true" outlineLevel="0" collapsed="false">
      <c r="B2921" s="3" t="s">
        <v>34</v>
      </c>
      <c r="C2921" s="3"/>
      <c r="D2921" s="3"/>
      <c r="E2921" s="3"/>
      <c r="F2921" s="3"/>
    </row>
    <row r="2922" customFormat="false" ht="6" hidden="true" customHeight="true" outlineLevel="0" collapsed="false"/>
    <row r="2923" customFormat="false" ht="21.75" hidden="true" customHeight="true" outlineLevel="0" collapsed="false">
      <c r="B2923" s="12" t="s">
        <v>19</v>
      </c>
      <c r="C2923" s="12" t="s">
        <v>35</v>
      </c>
      <c r="D2923" s="12" t="s">
        <v>36</v>
      </c>
      <c r="E2923" s="12"/>
      <c r="F2923" s="12" t="s">
        <v>37</v>
      </c>
    </row>
    <row r="2924" customFormat="false" ht="21.75" hidden="true" customHeight="true" outlineLevel="0" collapsed="false">
      <c r="B2924" s="15" t="n">
        <v>1</v>
      </c>
      <c r="C2924" s="29" t="str">
        <f aca="false">IF(Items!$D$103="","",ROUND(Items!$D$103*(0.1+(1-1)/11*0.9),0))</f>
        <v/>
      </c>
      <c r="D2924" s="30"/>
      <c r="E2924" s="30"/>
      <c r="F2924" s="30"/>
    </row>
    <row r="2925" customFormat="false" ht="21.75" hidden="true" customHeight="true" outlineLevel="0" collapsed="false">
      <c r="B2925" s="31" t="n">
        <v>2</v>
      </c>
      <c r="C2925" s="32" t="str">
        <f aca="false">IF(Items!$D$103="","",ROUND(Items!$D$103*(0.1+(2-1)/11*0.9),0))</f>
        <v/>
      </c>
      <c r="D2925" s="33"/>
      <c r="E2925" s="33"/>
      <c r="F2925" s="33"/>
    </row>
    <row r="2926" customFormat="false" ht="21.75" hidden="true" customHeight="true" outlineLevel="0" collapsed="false">
      <c r="B2926" s="15" t="n">
        <v>3</v>
      </c>
      <c r="C2926" s="29" t="str">
        <f aca="false">IF(Items!$D$103="","",ROUND(Items!$D$103*(0.1+(3-1)/11*0.9),0))</f>
        <v/>
      </c>
      <c r="D2926" s="30"/>
      <c r="E2926" s="30"/>
      <c r="F2926" s="30"/>
    </row>
    <row r="2927" customFormat="false" ht="21.75" hidden="true" customHeight="true" outlineLevel="0" collapsed="false">
      <c r="B2927" s="31" t="n">
        <v>4</v>
      </c>
      <c r="C2927" s="32" t="str">
        <f aca="false">IF(Items!$D$103="","",ROUND(Items!$D$103*(0.1+(4-1)/11*0.9),0))</f>
        <v/>
      </c>
      <c r="D2927" s="33"/>
      <c r="E2927" s="33"/>
      <c r="F2927" s="33"/>
    </row>
    <row r="2928" customFormat="false" ht="21.75" hidden="true" customHeight="true" outlineLevel="0" collapsed="false">
      <c r="B2928" s="15" t="n">
        <v>5</v>
      </c>
      <c r="C2928" s="29" t="str">
        <f aca="false">IF(Items!$D$103="","",ROUND(Items!$D$103*(0.1+(5-1)/11*0.9),0))</f>
        <v/>
      </c>
      <c r="D2928" s="30"/>
      <c r="E2928" s="30"/>
      <c r="F2928" s="30"/>
    </row>
    <row r="2929" customFormat="false" ht="21.75" hidden="true" customHeight="true" outlineLevel="0" collapsed="false">
      <c r="B2929" s="31" t="n">
        <v>6</v>
      </c>
      <c r="C2929" s="32" t="str">
        <f aca="false">IF(Items!$D$103="","",ROUND(Items!$D$103*(0.1+(6-1)/11*0.9),0))</f>
        <v/>
      </c>
      <c r="D2929" s="33"/>
      <c r="E2929" s="33"/>
      <c r="F2929" s="33"/>
    </row>
    <row r="2930" customFormat="false" ht="21.75" hidden="true" customHeight="true" outlineLevel="0" collapsed="false">
      <c r="B2930" s="15" t="n">
        <v>7</v>
      </c>
      <c r="C2930" s="29" t="str">
        <f aca="false">IF(Items!$D$103="","",ROUND(Items!$D$103*(0.1+(7-1)/11*0.9),0))</f>
        <v/>
      </c>
      <c r="D2930" s="30"/>
      <c r="E2930" s="30"/>
      <c r="F2930" s="30"/>
    </row>
    <row r="2931" customFormat="false" ht="21.75" hidden="true" customHeight="true" outlineLevel="0" collapsed="false">
      <c r="B2931" s="31" t="n">
        <v>8</v>
      </c>
      <c r="C2931" s="32" t="str">
        <f aca="false">IF(Items!$D$103="","",ROUND(Items!$D$103*(0.1+(8-1)/11*0.9),0))</f>
        <v/>
      </c>
      <c r="D2931" s="33"/>
      <c r="E2931" s="33"/>
      <c r="F2931" s="33"/>
    </row>
    <row r="2932" customFormat="false" ht="21.75" hidden="true" customHeight="true" outlineLevel="0" collapsed="false">
      <c r="B2932" s="15" t="n">
        <v>9</v>
      </c>
      <c r="C2932" s="29" t="str">
        <f aca="false">IF(Items!$D$103="","",ROUND(Items!$D$103*(0.1+(9-1)/11*0.9),0))</f>
        <v/>
      </c>
      <c r="D2932" s="30"/>
      <c r="E2932" s="30"/>
      <c r="F2932" s="30"/>
    </row>
    <row r="2933" customFormat="false" ht="21.75" hidden="true" customHeight="true" outlineLevel="0" collapsed="false">
      <c r="B2933" s="31" t="n">
        <v>10</v>
      </c>
      <c r="C2933" s="32" t="str">
        <f aca="false">IF(Items!$D$103="","",ROUND(Items!$D$103*(0.1+(10-1)/11*0.9),0))</f>
        <v/>
      </c>
      <c r="D2933" s="33"/>
      <c r="E2933" s="33"/>
      <c r="F2933" s="33"/>
    </row>
    <row r="2934" customFormat="false" ht="21.75" hidden="true" customHeight="true" outlineLevel="0" collapsed="false">
      <c r="B2934" s="15" t="n">
        <v>11</v>
      </c>
      <c r="C2934" s="29" t="str">
        <f aca="false">IF(Items!$D$103="","",ROUND(Items!$D$103*(0.1+(11-1)/11*0.9),0))</f>
        <v/>
      </c>
      <c r="D2934" s="30"/>
      <c r="E2934" s="30"/>
      <c r="F2934" s="30"/>
    </row>
    <row r="2935" customFormat="false" ht="21.75" hidden="true" customHeight="true" outlineLevel="0" collapsed="false">
      <c r="B2935" s="31" t="n">
        <v>12</v>
      </c>
      <c r="C2935" s="32" t="str">
        <f aca="false">IF(Items!$D$103="","",ROUND(Items!$D$103*(0.1+(12-1)/11*0.9),0))</f>
        <v/>
      </c>
      <c r="D2935" s="33"/>
      <c r="E2935" s="33"/>
      <c r="F2935" s="33"/>
    </row>
    <row r="2936" customFormat="false" ht="25.5" hidden="true" customHeight="true" outlineLevel="0" collapsed="false">
      <c r="B2936" s="34" t="s">
        <v>38</v>
      </c>
      <c r="C2936" s="35" t="str">
        <f aca="false">IF(Items!$D$103="","",ROUND(Items!$D$103*Setup!$C$14,0))</f>
        <v/>
      </c>
      <c r="D2936" s="36"/>
      <c r="E2936" s="36"/>
      <c r="F2936" s="36"/>
    </row>
    <row r="2937" customFormat="false" ht="6" hidden="true" customHeight="true" outlineLevel="0" collapsed="false"/>
    <row r="2938" customFormat="false" ht="12" hidden="true" customHeight="true" outlineLevel="0" collapsed="false">
      <c r="B2938" s="37" t="s">
        <v>39</v>
      </c>
      <c r="C2938" s="37"/>
      <c r="D2938" s="37"/>
      <c r="E2938" s="37"/>
      <c r="F2938" s="37"/>
    </row>
    <row r="2939" customFormat="false" ht="21.75" hidden="true" customHeight="true" outlineLevel="0" collapsed="false">
      <c r="B2939" s="38" t="s">
        <v>40</v>
      </c>
      <c r="C2939" s="38"/>
      <c r="D2939" s="38"/>
      <c r="E2939" s="38"/>
      <c r="F2939" s="38"/>
    </row>
    <row r="2940" customFormat="false" ht="6" hidden="true" customHeight="true" outlineLevel="0" collapsed="false"/>
    <row r="2941" customFormat="false" ht="30" hidden="true" customHeight="true" outlineLevel="0" collapsed="false">
      <c r="B2941" s="22" t="s">
        <v>29</v>
      </c>
      <c r="C2941" s="22"/>
      <c r="D2941" s="22"/>
      <c r="E2941" s="22"/>
      <c r="F2941" s="22"/>
    </row>
    <row r="2942" customFormat="false" ht="21.75" hidden="true" customHeight="true" outlineLevel="0" collapsed="false">
      <c r="B2942" s="23" t="s">
        <v>30</v>
      </c>
      <c r="C2942" s="24" t="str">
        <f aca="false">Setup!$C$5</f>
        <v>Your Event Name Here</v>
      </c>
      <c r="D2942" s="24"/>
      <c r="E2942" s="24"/>
      <c r="F2942" s="24"/>
    </row>
    <row r="2943" customFormat="false" ht="21.75" hidden="true" customHeight="true" outlineLevel="0" collapsed="false">
      <c r="B2943" s="23" t="s">
        <v>31</v>
      </c>
      <c r="C2943" s="24" t="str">
        <f aca="false">Setup!$C$7</f>
        <v>Event Date</v>
      </c>
      <c r="D2943" s="23" t="s">
        <v>32</v>
      </c>
      <c r="E2943" s="24" t="str">
        <f aca="false">Setup!$C$9</f>
        <v>Event Location</v>
      </c>
      <c r="F2943" s="24"/>
    </row>
    <row r="2944" customFormat="false" ht="6" hidden="true" customHeight="true" outlineLevel="0" collapsed="false"/>
    <row r="2945" customFormat="false" ht="13.5" hidden="true" customHeight="true" outlineLevel="0" collapsed="false">
      <c r="B2945" s="25" t="s">
        <v>20</v>
      </c>
      <c r="C2945" s="25"/>
      <c r="D2945" s="25"/>
      <c r="E2945" s="25"/>
      <c r="F2945" s="25"/>
    </row>
    <row r="2946" customFormat="false" ht="36" hidden="true" customHeight="true" outlineLevel="0" collapsed="false">
      <c r="B2946" s="26" t="str">
        <f aca="false">IF(Items!$C$104="","",Items!$C$104)</f>
        <v/>
      </c>
      <c r="C2946" s="26"/>
      <c r="D2946" s="26"/>
      <c r="E2946" s="26"/>
      <c r="F2946" s="26"/>
    </row>
    <row r="2947" customFormat="false" ht="6" hidden="true" customHeight="true" outlineLevel="0" collapsed="false"/>
    <row r="2948" customFormat="false" ht="13.5" hidden="true" customHeight="true" outlineLevel="0" collapsed="false">
      <c r="B2948" s="25" t="s">
        <v>33</v>
      </c>
      <c r="C2948" s="25"/>
      <c r="D2948" s="25" t="s">
        <v>22</v>
      </c>
      <c r="E2948" s="25"/>
      <c r="F2948" s="25"/>
    </row>
    <row r="2949" customFormat="false" ht="24" hidden="true" customHeight="true" outlineLevel="0" collapsed="false">
      <c r="B2949" s="27" t="str">
        <f aca="false">IF(Items!$D$104="","",Items!$D$104)</f>
        <v/>
      </c>
      <c r="C2949" s="27"/>
      <c r="D2949" s="28" t="str">
        <f aca="false">IF(Items!$E$104="","",Items!$E$104)</f>
        <v/>
      </c>
      <c r="E2949" s="28"/>
      <c r="F2949" s="28"/>
    </row>
    <row r="2950" customFormat="false" ht="6" hidden="true" customHeight="true" outlineLevel="0" collapsed="false"/>
    <row r="2951" customFormat="false" ht="13.5" hidden="true" customHeight="true" outlineLevel="0" collapsed="false">
      <c r="B2951" s="3" t="s">
        <v>34</v>
      </c>
      <c r="C2951" s="3"/>
      <c r="D2951" s="3"/>
      <c r="E2951" s="3"/>
      <c r="F2951" s="3"/>
    </row>
    <row r="2952" customFormat="false" ht="6" hidden="true" customHeight="true" outlineLevel="0" collapsed="false"/>
    <row r="2953" customFormat="false" ht="21.75" hidden="true" customHeight="true" outlineLevel="0" collapsed="false">
      <c r="B2953" s="12" t="s">
        <v>19</v>
      </c>
      <c r="C2953" s="12" t="s">
        <v>35</v>
      </c>
      <c r="D2953" s="12" t="s">
        <v>36</v>
      </c>
      <c r="E2953" s="12"/>
      <c r="F2953" s="12" t="s">
        <v>37</v>
      </c>
    </row>
    <row r="2954" customFormat="false" ht="21.75" hidden="true" customHeight="true" outlineLevel="0" collapsed="false">
      <c r="B2954" s="15" t="n">
        <v>1</v>
      </c>
      <c r="C2954" s="29" t="str">
        <f aca="false">IF(Items!$D$104="","",ROUND(Items!$D$104*(0.1+(1-1)/11*0.9),0))</f>
        <v/>
      </c>
      <c r="D2954" s="30"/>
      <c r="E2954" s="30"/>
      <c r="F2954" s="30"/>
    </row>
    <row r="2955" customFormat="false" ht="21.75" hidden="true" customHeight="true" outlineLevel="0" collapsed="false">
      <c r="B2955" s="31" t="n">
        <v>2</v>
      </c>
      <c r="C2955" s="32" t="str">
        <f aca="false">IF(Items!$D$104="","",ROUND(Items!$D$104*(0.1+(2-1)/11*0.9),0))</f>
        <v/>
      </c>
      <c r="D2955" s="33"/>
      <c r="E2955" s="33"/>
      <c r="F2955" s="33"/>
    </row>
    <row r="2956" customFormat="false" ht="21.75" hidden="true" customHeight="true" outlineLevel="0" collapsed="false">
      <c r="B2956" s="15" t="n">
        <v>3</v>
      </c>
      <c r="C2956" s="29" t="str">
        <f aca="false">IF(Items!$D$104="","",ROUND(Items!$D$104*(0.1+(3-1)/11*0.9),0))</f>
        <v/>
      </c>
      <c r="D2956" s="30"/>
      <c r="E2956" s="30"/>
      <c r="F2956" s="30"/>
    </row>
    <row r="2957" customFormat="false" ht="21.75" hidden="true" customHeight="true" outlineLevel="0" collapsed="false">
      <c r="B2957" s="31" t="n">
        <v>4</v>
      </c>
      <c r="C2957" s="32" t="str">
        <f aca="false">IF(Items!$D$104="","",ROUND(Items!$D$104*(0.1+(4-1)/11*0.9),0))</f>
        <v/>
      </c>
      <c r="D2957" s="33"/>
      <c r="E2957" s="33"/>
      <c r="F2957" s="33"/>
    </row>
    <row r="2958" customFormat="false" ht="21.75" hidden="true" customHeight="true" outlineLevel="0" collapsed="false">
      <c r="B2958" s="15" t="n">
        <v>5</v>
      </c>
      <c r="C2958" s="29" t="str">
        <f aca="false">IF(Items!$D$104="","",ROUND(Items!$D$104*(0.1+(5-1)/11*0.9),0))</f>
        <v/>
      </c>
      <c r="D2958" s="30"/>
      <c r="E2958" s="30"/>
      <c r="F2958" s="30"/>
    </row>
    <row r="2959" customFormat="false" ht="21.75" hidden="true" customHeight="true" outlineLevel="0" collapsed="false">
      <c r="B2959" s="31" t="n">
        <v>6</v>
      </c>
      <c r="C2959" s="32" t="str">
        <f aca="false">IF(Items!$D$104="","",ROUND(Items!$D$104*(0.1+(6-1)/11*0.9),0))</f>
        <v/>
      </c>
      <c r="D2959" s="33"/>
      <c r="E2959" s="33"/>
      <c r="F2959" s="33"/>
    </row>
    <row r="2960" customFormat="false" ht="21.75" hidden="true" customHeight="true" outlineLevel="0" collapsed="false">
      <c r="B2960" s="15" t="n">
        <v>7</v>
      </c>
      <c r="C2960" s="29" t="str">
        <f aca="false">IF(Items!$D$104="","",ROUND(Items!$D$104*(0.1+(7-1)/11*0.9),0))</f>
        <v/>
      </c>
      <c r="D2960" s="30"/>
      <c r="E2960" s="30"/>
      <c r="F2960" s="30"/>
    </row>
    <row r="2961" customFormat="false" ht="21.75" hidden="true" customHeight="true" outlineLevel="0" collapsed="false">
      <c r="B2961" s="31" t="n">
        <v>8</v>
      </c>
      <c r="C2961" s="32" t="str">
        <f aca="false">IF(Items!$D$104="","",ROUND(Items!$D$104*(0.1+(8-1)/11*0.9),0))</f>
        <v/>
      </c>
      <c r="D2961" s="33"/>
      <c r="E2961" s="33"/>
      <c r="F2961" s="33"/>
    </row>
    <row r="2962" customFormat="false" ht="21.75" hidden="true" customHeight="true" outlineLevel="0" collapsed="false">
      <c r="B2962" s="15" t="n">
        <v>9</v>
      </c>
      <c r="C2962" s="29" t="str">
        <f aca="false">IF(Items!$D$104="","",ROUND(Items!$D$104*(0.1+(9-1)/11*0.9),0))</f>
        <v/>
      </c>
      <c r="D2962" s="30"/>
      <c r="E2962" s="30"/>
      <c r="F2962" s="30"/>
    </row>
    <row r="2963" customFormat="false" ht="21.75" hidden="true" customHeight="true" outlineLevel="0" collapsed="false">
      <c r="B2963" s="31" t="n">
        <v>10</v>
      </c>
      <c r="C2963" s="32" t="str">
        <f aca="false">IF(Items!$D$104="","",ROUND(Items!$D$104*(0.1+(10-1)/11*0.9),0))</f>
        <v/>
      </c>
      <c r="D2963" s="33"/>
      <c r="E2963" s="33"/>
      <c r="F2963" s="33"/>
    </row>
    <row r="2964" customFormat="false" ht="21.75" hidden="true" customHeight="true" outlineLevel="0" collapsed="false">
      <c r="B2964" s="15" t="n">
        <v>11</v>
      </c>
      <c r="C2964" s="29" t="str">
        <f aca="false">IF(Items!$D$104="","",ROUND(Items!$D$104*(0.1+(11-1)/11*0.9),0))</f>
        <v/>
      </c>
      <c r="D2964" s="30"/>
      <c r="E2964" s="30"/>
      <c r="F2964" s="30"/>
    </row>
    <row r="2965" customFormat="false" ht="21.75" hidden="true" customHeight="true" outlineLevel="0" collapsed="false">
      <c r="B2965" s="31" t="n">
        <v>12</v>
      </c>
      <c r="C2965" s="32" t="str">
        <f aca="false">IF(Items!$D$104="","",ROUND(Items!$D$104*(0.1+(12-1)/11*0.9),0))</f>
        <v/>
      </c>
      <c r="D2965" s="33"/>
      <c r="E2965" s="33"/>
      <c r="F2965" s="33"/>
    </row>
    <row r="2966" customFormat="false" ht="25.5" hidden="true" customHeight="true" outlineLevel="0" collapsed="false">
      <c r="B2966" s="34" t="s">
        <v>38</v>
      </c>
      <c r="C2966" s="35" t="str">
        <f aca="false">IF(Items!$D$104="","",ROUND(Items!$D$104*Setup!$C$14,0))</f>
        <v/>
      </c>
      <c r="D2966" s="36"/>
      <c r="E2966" s="36"/>
      <c r="F2966" s="36"/>
    </row>
    <row r="2967" customFormat="false" ht="6" hidden="true" customHeight="true" outlineLevel="0" collapsed="false"/>
    <row r="2968" customFormat="false" ht="12" hidden="true" customHeight="true" outlineLevel="0" collapsed="false">
      <c r="B2968" s="37" t="s">
        <v>39</v>
      </c>
      <c r="C2968" s="37"/>
      <c r="D2968" s="37"/>
      <c r="E2968" s="37"/>
      <c r="F2968" s="37"/>
    </row>
    <row r="2969" customFormat="false" ht="21.75" hidden="true" customHeight="true" outlineLevel="0" collapsed="false">
      <c r="B2969" s="38" t="s">
        <v>40</v>
      </c>
      <c r="C2969" s="38"/>
      <c r="D2969" s="38"/>
      <c r="E2969" s="38"/>
      <c r="F2969" s="38"/>
    </row>
    <row r="2970" customFormat="false" ht="6" hidden="true" customHeight="true" outlineLevel="0" collapsed="false"/>
    <row r="2971" customFormat="false" ht="30" hidden="true" customHeight="true" outlineLevel="0" collapsed="false">
      <c r="B2971" s="22" t="s">
        <v>29</v>
      </c>
      <c r="C2971" s="22"/>
      <c r="D2971" s="22"/>
      <c r="E2971" s="22"/>
      <c r="F2971" s="22"/>
    </row>
    <row r="2972" customFormat="false" ht="21.75" hidden="true" customHeight="true" outlineLevel="0" collapsed="false">
      <c r="B2972" s="23" t="s">
        <v>30</v>
      </c>
      <c r="C2972" s="24" t="str">
        <f aca="false">Setup!$C$5</f>
        <v>Your Event Name Here</v>
      </c>
      <c r="D2972" s="24"/>
      <c r="E2972" s="24"/>
      <c r="F2972" s="24"/>
    </row>
    <row r="2973" customFormat="false" ht="21.75" hidden="true" customHeight="true" outlineLevel="0" collapsed="false">
      <c r="B2973" s="23" t="s">
        <v>31</v>
      </c>
      <c r="C2973" s="24" t="str">
        <f aca="false">Setup!$C$7</f>
        <v>Event Date</v>
      </c>
      <c r="D2973" s="23" t="s">
        <v>32</v>
      </c>
      <c r="E2973" s="24" t="str">
        <f aca="false">Setup!$C$9</f>
        <v>Event Location</v>
      </c>
      <c r="F2973" s="24"/>
    </row>
    <row r="2974" customFormat="false" ht="6" hidden="true" customHeight="true" outlineLevel="0" collapsed="false"/>
    <row r="2975" customFormat="false" ht="13.5" hidden="true" customHeight="true" outlineLevel="0" collapsed="false">
      <c r="B2975" s="25" t="s">
        <v>20</v>
      </c>
      <c r="C2975" s="25"/>
      <c r="D2975" s="25"/>
      <c r="E2975" s="25"/>
      <c r="F2975" s="25"/>
    </row>
    <row r="2976" customFormat="false" ht="36" hidden="true" customHeight="true" outlineLevel="0" collapsed="false">
      <c r="B2976" s="26" t="str">
        <f aca="false">IF(Items!$C$105="","",Items!$C$105)</f>
        <v/>
      </c>
      <c r="C2976" s="26"/>
      <c r="D2976" s="26"/>
      <c r="E2976" s="26"/>
      <c r="F2976" s="26"/>
    </row>
    <row r="2977" customFormat="false" ht="6" hidden="true" customHeight="true" outlineLevel="0" collapsed="false"/>
    <row r="2978" customFormat="false" ht="13.5" hidden="true" customHeight="true" outlineLevel="0" collapsed="false">
      <c r="B2978" s="25" t="s">
        <v>33</v>
      </c>
      <c r="C2978" s="25"/>
      <c r="D2978" s="25" t="s">
        <v>22</v>
      </c>
      <c r="E2978" s="25"/>
      <c r="F2978" s="25"/>
    </row>
    <row r="2979" customFormat="false" ht="24" hidden="true" customHeight="true" outlineLevel="0" collapsed="false">
      <c r="B2979" s="27" t="str">
        <f aca="false">IF(Items!$D$105="","",Items!$D$105)</f>
        <v/>
      </c>
      <c r="C2979" s="27"/>
      <c r="D2979" s="28" t="str">
        <f aca="false">IF(Items!$E$105="","",Items!$E$105)</f>
        <v/>
      </c>
      <c r="E2979" s="28"/>
      <c r="F2979" s="28"/>
    </row>
    <row r="2980" customFormat="false" ht="6" hidden="true" customHeight="true" outlineLevel="0" collapsed="false"/>
    <row r="2981" customFormat="false" ht="13.5" hidden="true" customHeight="true" outlineLevel="0" collapsed="false">
      <c r="B2981" s="3" t="s">
        <v>34</v>
      </c>
      <c r="C2981" s="3"/>
      <c r="D2981" s="3"/>
      <c r="E2981" s="3"/>
      <c r="F2981" s="3"/>
    </row>
    <row r="2982" customFormat="false" ht="6" hidden="true" customHeight="true" outlineLevel="0" collapsed="false"/>
    <row r="2983" customFormat="false" ht="21.75" hidden="true" customHeight="true" outlineLevel="0" collapsed="false">
      <c r="B2983" s="12" t="s">
        <v>19</v>
      </c>
      <c r="C2983" s="12" t="s">
        <v>35</v>
      </c>
      <c r="D2983" s="12" t="s">
        <v>36</v>
      </c>
      <c r="E2983" s="12"/>
      <c r="F2983" s="12" t="s">
        <v>37</v>
      </c>
    </row>
    <row r="2984" customFormat="false" ht="21.75" hidden="true" customHeight="true" outlineLevel="0" collapsed="false">
      <c r="B2984" s="15" t="n">
        <v>1</v>
      </c>
      <c r="C2984" s="29" t="str">
        <f aca="false">IF(Items!$D$105="","",ROUND(Items!$D$105*(0.1+(1-1)/11*0.9),0))</f>
        <v/>
      </c>
      <c r="D2984" s="30"/>
      <c r="E2984" s="30"/>
      <c r="F2984" s="30"/>
    </row>
    <row r="2985" customFormat="false" ht="21.75" hidden="true" customHeight="true" outlineLevel="0" collapsed="false">
      <c r="B2985" s="31" t="n">
        <v>2</v>
      </c>
      <c r="C2985" s="32" t="str">
        <f aca="false">IF(Items!$D$105="","",ROUND(Items!$D$105*(0.1+(2-1)/11*0.9),0))</f>
        <v/>
      </c>
      <c r="D2985" s="33"/>
      <c r="E2985" s="33"/>
      <c r="F2985" s="33"/>
    </row>
    <row r="2986" customFormat="false" ht="21.75" hidden="true" customHeight="true" outlineLevel="0" collapsed="false">
      <c r="B2986" s="15" t="n">
        <v>3</v>
      </c>
      <c r="C2986" s="29" t="str">
        <f aca="false">IF(Items!$D$105="","",ROUND(Items!$D$105*(0.1+(3-1)/11*0.9),0))</f>
        <v/>
      </c>
      <c r="D2986" s="30"/>
      <c r="E2986" s="30"/>
      <c r="F2986" s="30"/>
    </row>
    <row r="2987" customFormat="false" ht="21.75" hidden="true" customHeight="true" outlineLevel="0" collapsed="false">
      <c r="B2987" s="31" t="n">
        <v>4</v>
      </c>
      <c r="C2987" s="32" t="str">
        <f aca="false">IF(Items!$D$105="","",ROUND(Items!$D$105*(0.1+(4-1)/11*0.9),0))</f>
        <v/>
      </c>
      <c r="D2987" s="33"/>
      <c r="E2987" s="33"/>
      <c r="F2987" s="33"/>
    </row>
    <row r="2988" customFormat="false" ht="21.75" hidden="true" customHeight="true" outlineLevel="0" collapsed="false">
      <c r="B2988" s="15" t="n">
        <v>5</v>
      </c>
      <c r="C2988" s="29" t="str">
        <f aca="false">IF(Items!$D$105="","",ROUND(Items!$D$105*(0.1+(5-1)/11*0.9),0))</f>
        <v/>
      </c>
      <c r="D2988" s="30"/>
      <c r="E2988" s="30"/>
      <c r="F2988" s="30"/>
    </row>
    <row r="2989" customFormat="false" ht="21.75" hidden="true" customHeight="true" outlineLevel="0" collapsed="false">
      <c r="B2989" s="31" t="n">
        <v>6</v>
      </c>
      <c r="C2989" s="32" t="str">
        <f aca="false">IF(Items!$D$105="","",ROUND(Items!$D$105*(0.1+(6-1)/11*0.9),0))</f>
        <v/>
      </c>
      <c r="D2989" s="33"/>
      <c r="E2989" s="33"/>
      <c r="F2989" s="33"/>
    </row>
    <row r="2990" customFormat="false" ht="21.75" hidden="true" customHeight="true" outlineLevel="0" collapsed="false">
      <c r="B2990" s="15" t="n">
        <v>7</v>
      </c>
      <c r="C2990" s="29" t="str">
        <f aca="false">IF(Items!$D$105="","",ROUND(Items!$D$105*(0.1+(7-1)/11*0.9),0))</f>
        <v/>
      </c>
      <c r="D2990" s="30"/>
      <c r="E2990" s="30"/>
      <c r="F2990" s="30"/>
    </row>
    <row r="2991" customFormat="false" ht="21.75" hidden="true" customHeight="true" outlineLevel="0" collapsed="false">
      <c r="B2991" s="31" t="n">
        <v>8</v>
      </c>
      <c r="C2991" s="32" t="str">
        <f aca="false">IF(Items!$D$105="","",ROUND(Items!$D$105*(0.1+(8-1)/11*0.9),0))</f>
        <v/>
      </c>
      <c r="D2991" s="33"/>
      <c r="E2991" s="33"/>
      <c r="F2991" s="33"/>
    </row>
    <row r="2992" customFormat="false" ht="21.75" hidden="true" customHeight="true" outlineLevel="0" collapsed="false">
      <c r="B2992" s="15" t="n">
        <v>9</v>
      </c>
      <c r="C2992" s="29" t="str">
        <f aca="false">IF(Items!$D$105="","",ROUND(Items!$D$105*(0.1+(9-1)/11*0.9),0))</f>
        <v/>
      </c>
      <c r="D2992" s="30"/>
      <c r="E2992" s="30"/>
      <c r="F2992" s="30"/>
    </row>
    <row r="2993" customFormat="false" ht="21.75" hidden="true" customHeight="true" outlineLevel="0" collapsed="false">
      <c r="B2993" s="31" t="n">
        <v>10</v>
      </c>
      <c r="C2993" s="32" t="str">
        <f aca="false">IF(Items!$D$105="","",ROUND(Items!$D$105*(0.1+(10-1)/11*0.9),0))</f>
        <v/>
      </c>
      <c r="D2993" s="33"/>
      <c r="E2993" s="33"/>
      <c r="F2993" s="33"/>
    </row>
    <row r="2994" customFormat="false" ht="21.75" hidden="true" customHeight="true" outlineLevel="0" collapsed="false">
      <c r="B2994" s="15" t="n">
        <v>11</v>
      </c>
      <c r="C2994" s="29" t="str">
        <f aca="false">IF(Items!$D$105="","",ROUND(Items!$D$105*(0.1+(11-1)/11*0.9),0))</f>
        <v/>
      </c>
      <c r="D2994" s="30"/>
      <c r="E2994" s="30"/>
      <c r="F2994" s="30"/>
    </row>
    <row r="2995" customFormat="false" ht="21.75" hidden="true" customHeight="true" outlineLevel="0" collapsed="false">
      <c r="B2995" s="31" t="n">
        <v>12</v>
      </c>
      <c r="C2995" s="32" t="str">
        <f aca="false">IF(Items!$D$105="","",ROUND(Items!$D$105*(0.1+(12-1)/11*0.9),0))</f>
        <v/>
      </c>
      <c r="D2995" s="33"/>
      <c r="E2995" s="33"/>
      <c r="F2995" s="33"/>
    </row>
    <row r="2996" customFormat="false" ht="25.5" hidden="true" customHeight="true" outlineLevel="0" collapsed="false">
      <c r="B2996" s="34" t="s">
        <v>38</v>
      </c>
      <c r="C2996" s="35" t="str">
        <f aca="false">IF(Items!$D$105="","",ROUND(Items!$D$105*Setup!$C$14,0))</f>
        <v/>
      </c>
      <c r="D2996" s="36"/>
      <c r="E2996" s="36"/>
      <c r="F2996" s="36"/>
    </row>
    <row r="2997" customFormat="false" ht="6" hidden="true" customHeight="true" outlineLevel="0" collapsed="false"/>
    <row r="2998" customFormat="false" ht="12" hidden="true" customHeight="true" outlineLevel="0" collapsed="false">
      <c r="B2998" s="37" t="s">
        <v>39</v>
      </c>
      <c r="C2998" s="37"/>
      <c r="D2998" s="37"/>
      <c r="E2998" s="37"/>
      <c r="F2998" s="37"/>
    </row>
    <row r="2999" customFormat="false" ht="21.75" hidden="true" customHeight="true" outlineLevel="0" collapsed="false">
      <c r="B2999" s="38" t="s">
        <v>40</v>
      </c>
      <c r="C2999" s="38"/>
      <c r="D2999" s="38"/>
      <c r="E2999" s="38"/>
      <c r="F2999" s="38"/>
    </row>
    <row r="3000" customFormat="false" ht="6" hidden="true" customHeight="true" outlineLevel="0" collapsed="false"/>
    <row r="3001" customFormat="false" ht="30" hidden="true" customHeight="true" outlineLevel="0" collapsed="false">
      <c r="B3001" s="22" t="s">
        <v>29</v>
      </c>
      <c r="C3001" s="22"/>
      <c r="D3001" s="22"/>
      <c r="E3001" s="22"/>
      <c r="F3001" s="22"/>
    </row>
    <row r="3002" customFormat="false" ht="21.75" hidden="true" customHeight="true" outlineLevel="0" collapsed="false">
      <c r="B3002" s="23" t="s">
        <v>30</v>
      </c>
      <c r="C3002" s="24" t="str">
        <f aca="false">Setup!$C$5</f>
        <v>Your Event Name Here</v>
      </c>
      <c r="D3002" s="24"/>
      <c r="E3002" s="24"/>
      <c r="F3002" s="24"/>
    </row>
    <row r="3003" customFormat="false" ht="21.75" hidden="true" customHeight="true" outlineLevel="0" collapsed="false">
      <c r="B3003" s="23" t="s">
        <v>31</v>
      </c>
      <c r="C3003" s="24" t="str">
        <f aca="false">Setup!$C$7</f>
        <v>Event Date</v>
      </c>
      <c r="D3003" s="23" t="s">
        <v>32</v>
      </c>
      <c r="E3003" s="24" t="str">
        <f aca="false">Setup!$C$9</f>
        <v>Event Location</v>
      </c>
      <c r="F3003" s="24"/>
    </row>
    <row r="3004" customFormat="false" ht="6" hidden="true" customHeight="true" outlineLevel="0" collapsed="false"/>
    <row r="3005" customFormat="false" ht="13.5" hidden="true" customHeight="true" outlineLevel="0" collapsed="false">
      <c r="B3005" s="25" t="s">
        <v>20</v>
      </c>
      <c r="C3005" s="25"/>
      <c r="D3005" s="25"/>
      <c r="E3005" s="25"/>
      <c r="F3005" s="25"/>
    </row>
    <row r="3006" customFormat="false" ht="36" hidden="true" customHeight="true" outlineLevel="0" collapsed="false">
      <c r="B3006" s="26" t="str">
        <f aca="false">IF(Items!$C$106="","",Items!$C$106)</f>
        <v/>
      </c>
      <c r="C3006" s="26"/>
      <c r="D3006" s="26"/>
      <c r="E3006" s="26"/>
      <c r="F3006" s="26"/>
    </row>
    <row r="3007" customFormat="false" ht="6" hidden="true" customHeight="true" outlineLevel="0" collapsed="false"/>
    <row r="3008" customFormat="false" ht="13.5" hidden="true" customHeight="true" outlineLevel="0" collapsed="false">
      <c r="B3008" s="25" t="s">
        <v>33</v>
      </c>
      <c r="C3008" s="25"/>
      <c r="D3008" s="25" t="s">
        <v>22</v>
      </c>
      <c r="E3008" s="25"/>
      <c r="F3008" s="25"/>
    </row>
    <row r="3009" customFormat="false" ht="24" hidden="true" customHeight="true" outlineLevel="0" collapsed="false">
      <c r="B3009" s="27" t="str">
        <f aca="false">IF(Items!$D$106="","",Items!$D$106)</f>
        <v/>
      </c>
      <c r="C3009" s="27"/>
      <c r="D3009" s="28" t="str">
        <f aca="false">IF(Items!$E$106="","",Items!$E$106)</f>
        <v/>
      </c>
      <c r="E3009" s="28"/>
      <c r="F3009" s="28"/>
    </row>
    <row r="3010" customFormat="false" ht="6" hidden="true" customHeight="true" outlineLevel="0" collapsed="false"/>
    <row r="3011" customFormat="false" ht="13.5" hidden="true" customHeight="true" outlineLevel="0" collapsed="false">
      <c r="B3011" s="3" t="s">
        <v>34</v>
      </c>
      <c r="C3011" s="3"/>
      <c r="D3011" s="3"/>
      <c r="E3011" s="3"/>
      <c r="F3011" s="3"/>
    </row>
    <row r="3012" customFormat="false" ht="6" hidden="true" customHeight="true" outlineLevel="0" collapsed="false"/>
    <row r="3013" customFormat="false" ht="21.75" hidden="true" customHeight="true" outlineLevel="0" collapsed="false">
      <c r="B3013" s="12" t="s">
        <v>19</v>
      </c>
      <c r="C3013" s="12" t="s">
        <v>35</v>
      </c>
      <c r="D3013" s="12" t="s">
        <v>36</v>
      </c>
      <c r="E3013" s="12"/>
      <c r="F3013" s="12" t="s">
        <v>37</v>
      </c>
    </row>
    <row r="3014" customFormat="false" ht="21.75" hidden="true" customHeight="true" outlineLevel="0" collapsed="false">
      <c r="B3014" s="15" t="n">
        <v>1</v>
      </c>
      <c r="C3014" s="29" t="str">
        <f aca="false">IF(Items!$D$106="","",ROUND(Items!$D$106*(0.1+(1-1)/11*0.9),0))</f>
        <v/>
      </c>
      <c r="D3014" s="30"/>
      <c r="E3014" s="30"/>
      <c r="F3014" s="30"/>
    </row>
    <row r="3015" customFormat="false" ht="21.75" hidden="true" customHeight="true" outlineLevel="0" collapsed="false">
      <c r="B3015" s="31" t="n">
        <v>2</v>
      </c>
      <c r="C3015" s="32" t="str">
        <f aca="false">IF(Items!$D$106="","",ROUND(Items!$D$106*(0.1+(2-1)/11*0.9),0))</f>
        <v/>
      </c>
      <c r="D3015" s="33"/>
      <c r="E3015" s="33"/>
      <c r="F3015" s="33"/>
    </row>
    <row r="3016" customFormat="false" ht="21.75" hidden="true" customHeight="true" outlineLevel="0" collapsed="false">
      <c r="B3016" s="15" t="n">
        <v>3</v>
      </c>
      <c r="C3016" s="29" t="str">
        <f aca="false">IF(Items!$D$106="","",ROUND(Items!$D$106*(0.1+(3-1)/11*0.9),0))</f>
        <v/>
      </c>
      <c r="D3016" s="30"/>
      <c r="E3016" s="30"/>
      <c r="F3016" s="30"/>
    </row>
    <row r="3017" customFormat="false" ht="21.75" hidden="true" customHeight="true" outlineLevel="0" collapsed="false">
      <c r="B3017" s="31" t="n">
        <v>4</v>
      </c>
      <c r="C3017" s="32" t="str">
        <f aca="false">IF(Items!$D$106="","",ROUND(Items!$D$106*(0.1+(4-1)/11*0.9),0))</f>
        <v/>
      </c>
      <c r="D3017" s="33"/>
      <c r="E3017" s="33"/>
      <c r="F3017" s="33"/>
    </row>
    <row r="3018" customFormat="false" ht="21.75" hidden="true" customHeight="true" outlineLevel="0" collapsed="false">
      <c r="B3018" s="15" t="n">
        <v>5</v>
      </c>
      <c r="C3018" s="29" t="str">
        <f aca="false">IF(Items!$D$106="","",ROUND(Items!$D$106*(0.1+(5-1)/11*0.9),0))</f>
        <v/>
      </c>
      <c r="D3018" s="30"/>
      <c r="E3018" s="30"/>
      <c r="F3018" s="30"/>
    </row>
    <row r="3019" customFormat="false" ht="21.75" hidden="true" customHeight="true" outlineLevel="0" collapsed="false">
      <c r="B3019" s="31" t="n">
        <v>6</v>
      </c>
      <c r="C3019" s="32" t="str">
        <f aca="false">IF(Items!$D$106="","",ROUND(Items!$D$106*(0.1+(6-1)/11*0.9),0))</f>
        <v/>
      </c>
      <c r="D3019" s="33"/>
      <c r="E3019" s="33"/>
      <c r="F3019" s="33"/>
    </row>
    <row r="3020" customFormat="false" ht="21.75" hidden="true" customHeight="true" outlineLevel="0" collapsed="false">
      <c r="B3020" s="15" t="n">
        <v>7</v>
      </c>
      <c r="C3020" s="29" t="str">
        <f aca="false">IF(Items!$D$106="","",ROUND(Items!$D$106*(0.1+(7-1)/11*0.9),0))</f>
        <v/>
      </c>
      <c r="D3020" s="30"/>
      <c r="E3020" s="30"/>
      <c r="F3020" s="30"/>
    </row>
    <row r="3021" customFormat="false" ht="21.75" hidden="true" customHeight="true" outlineLevel="0" collapsed="false">
      <c r="B3021" s="31" t="n">
        <v>8</v>
      </c>
      <c r="C3021" s="32" t="str">
        <f aca="false">IF(Items!$D$106="","",ROUND(Items!$D$106*(0.1+(8-1)/11*0.9),0))</f>
        <v/>
      </c>
      <c r="D3021" s="33"/>
      <c r="E3021" s="33"/>
      <c r="F3021" s="33"/>
    </row>
    <row r="3022" customFormat="false" ht="21.75" hidden="true" customHeight="true" outlineLevel="0" collapsed="false">
      <c r="B3022" s="15" t="n">
        <v>9</v>
      </c>
      <c r="C3022" s="29" t="str">
        <f aca="false">IF(Items!$D$106="","",ROUND(Items!$D$106*(0.1+(9-1)/11*0.9),0))</f>
        <v/>
      </c>
      <c r="D3022" s="30"/>
      <c r="E3022" s="30"/>
      <c r="F3022" s="30"/>
    </row>
    <row r="3023" customFormat="false" ht="21.75" hidden="true" customHeight="true" outlineLevel="0" collapsed="false">
      <c r="B3023" s="31" t="n">
        <v>10</v>
      </c>
      <c r="C3023" s="32" t="str">
        <f aca="false">IF(Items!$D$106="","",ROUND(Items!$D$106*(0.1+(10-1)/11*0.9),0))</f>
        <v/>
      </c>
      <c r="D3023" s="33"/>
      <c r="E3023" s="33"/>
      <c r="F3023" s="33"/>
    </row>
    <row r="3024" customFormat="false" ht="21.75" hidden="true" customHeight="true" outlineLevel="0" collapsed="false">
      <c r="B3024" s="15" t="n">
        <v>11</v>
      </c>
      <c r="C3024" s="29" t="str">
        <f aca="false">IF(Items!$D$106="","",ROUND(Items!$D$106*(0.1+(11-1)/11*0.9),0))</f>
        <v/>
      </c>
      <c r="D3024" s="30"/>
      <c r="E3024" s="30"/>
      <c r="F3024" s="30"/>
    </row>
    <row r="3025" customFormat="false" ht="21.75" hidden="true" customHeight="true" outlineLevel="0" collapsed="false">
      <c r="B3025" s="31" t="n">
        <v>12</v>
      </c>
      <c r="C3025" s="32" t="str">
        <f aca="false">IF(Items!$D$106="","",ROUND(Items!$D$106*(0.1+(12-1)/11*0.9),0))</f>
        <v/>
      </c>
      <c r="D3025" s="33"/>
      <c r="E3025" s="33"/>
      <c r="F3025" s="33"/>
    </row>
    <row r="3026" customFormat="false" ht="25.5" hidden="true" customHeight="true" outlineLevel="0" collapsed="false">
      <c r="B3026" s="34" t="s">
        <v>38</v>
      </c>
      <c r="C3026" s="35" t="str">
        <f aca="false">IF(Items!$D$106="","",ROUND(Items!$D$106*Setup!$C$14,0))</f>
        <v/>
      </c>
      <c r="D3026" s="36"/>
      <c r="E3026" s="36"/>
      <c r="F3026" s="36"/>
    </row>
    <row r="3027" customFormat="false" ht="6" hidden="true" customHeight="true" outlineLevel="0" collapsed="false"/>
    <row r="3028" customFormat="false" ht="12" hidden="true" customHeight="true" outlineLevel="0" collapsed="false">
      <c r="B3028" s="37" t="s">
        <v>39</v>
      </c>
      <c r="C3028" s="37"/>
      <c r="D3028" s="37"/>
      <c r="E3028" s="37"/>
      <c r="F3028" s="37"/>
    </row>
    <row r="3029" customFormat="false" ht="21.75" hidden="true" customHeight="true" outlineLevel="0" collapsed="false">
      <c r="B3029" s="38" t="s">
        <v>40</v>
      </c>
      <c r="C3029" s="38"/>
      <c r="D3029" s="38"/>
      <c r="E3029" s="38"/>
      <c r="F3029" s="38"/>
    </row>
    <row r="3030" customFormat="false" ht="6" hidden="true" customHeight="true" outlineLevel="0" collapsed="false"/>
    <row r="3031" customFormat="false" ht="30" hidden="true" customHeight="true" outlineLevel="0" collapsed="false">
      <c r="B3031" s="22" t="s">
        <v>29</v>
      </c>
      <c r="C3031" s="22"/>
      <c r="D3031" s="22"/>
      <c r="E3031" s="22"/>
      <c r="F3031" s="22"/>
    </row>
    <row r="3032" customFormat="false" ht="21.75" hidden="true" customHeight="true" outlineLevel="0" collapsed="false">
      <c r="B3032" s="23" t="s">
        <v>30</v>
      </c>
      <c r="C3032" s="24" t="str">
        <f aca="false">Setup!$C$5</f>
        <v>Your Event Name Here</v>
      </c>
      <c r="D3032" s="24"/>
      <c r="E3032" s="24"/>
      <c r="F3032" s="24"/>
    </row>
    <row r="3033" customFormat="false" ht="21.75" hidden="true" customHeight="true" outlineLevel="0" collapsed="false">
      <c r="B3033" s="23" t="s">
        <v>31</v>
      </c>
      <c r="C3033" s="24" t="str">
        <f aca="false">Setup!$C$7</f>
        <v>Event Date</v>
      </c>
      <c r="D3033" s="23" t="s">
        <v>32</v>
      </c>
      <c r="E3033" s="24" t="str">
        <f aca="false">Setup!$C$9</f>
        <v>Event Location</v>
      </c>
      <c r="F3033" s="24"/>
    </row>
    <row r="3034" customFormat="false" ht="6" hidden="true" customHeight="true" outlineLevel="0" collapsed="false"/>
    <row r="3035" customFormat="false" ht="13.5" hidden="true" customHeight="true" outlineLevel="0" collapsed="false">
      <c r="B3035" s="25" t="s">
        <v>20</v>
      </c>
      <c r="C3035" s="25"/>
      <c r="D3035" s="25"/>
      <c r="E3035" s="25"/>
      <c r="F3035" s="25"/>
    </row>
    <row r="3036" customFormat="false" ht="36" hidden="true" customHeight="true" outlineLevel="0" collapsed="false">
      <c r="B3036" s="26" t="str">
        <f aca="false">IF(Items!$C$107="","",Items!$C$107)</f>
        <v/>
      </c>
      <c r="C3036" s="26"/>
      <c r="D3036" s="26"/>
      <c r="E3036" s="26"/>
      <c r="F3036" s="26"/>
    </row>
    <row r="3037" customFormat="false" ht="6" hidden="true" customHeight="true" outlineLevel="0" collapsed="false"/>
    <row r="3038" customFormat="false" ht="13.5" hidden="true" customHeight="true" outlineLevel="0" collapsed="false">
      <c r="B3038" s="25" t="s">
        <v>33</v>
      </c>
      <c r="C3038" s="25"/>
      <c r="D3038" s="25" t="s">
        <v>22</v>
      </c>
      <c r="E3038" s="25"/>
      <c r="F3038" s="25"/>
    </row>
    <row r="3039" customFormat="false" ht="24" hidden="true" customHeight="true" outlineLevel="0" collapsed="false">
      <c r="B3039" s="27" t="str">
        <f aca="false">IF(Items!$D$107="","",Items!$D$107)</f>
        <v/>
      </c>
      <c r="C3039" s="27"/>
      <c r="D3039" s="28" t="str">
        <f aca="false">IF(Items!$E$107="","",Items!$E$107)</f>
        <v/>
      </c>
      <c r="E3039" s="28"/>
      <c r="F3039" s="28"/>
    </row>
    <row r="3040" customFormat="false" ht="6" hidden="true" customHeight="true" outlineLevel="0" collapsed="false"/>
    <row r="3041" customFormat="false" ht="13.5" hidden="true" customHeight="true" outlineLevel="0" collapsed="false">
      <c r="B3041" s="3" t="s">
        <v>34</v>
      </c>
      <c r="C3041" s="3"/>
      <c r="D3041" s="3"/>
      <c r="E3041" s="3"/>
      <c r="F3041" s="3"/>
    </row>
    <row r="3042" customFormat="false" ht="6" hidden="true" customHeight="true" outlineLevel="0" collapsed="false"/>
    <row r="3043" customFormat="false" ht="21.75" hidden="true" customHeight="true" outlineLevel="0" collapsed="false">
      <c r="B3043" s="12" t="s">
        <v>19</v>
      </c>
      <c r="C3043" s="12" t="s">
        <v>35</v>
      </c>
      <c r="D3043" s="12" t="s">
        <v>36</v>
      </c>
      <c r="E3043" s="12"/>
      <c r="F3043" s="12" t="s">
        <v>37</v>
      </c>
    </row>
    <row r="3044" customFormat="false" ht="21.75" hidden="true" customHeight="true" outlineLevel="0" collapsed="false">
      <c r="B3044" s="15" t="n">
        <v>1</v>
      </c>
      <c r="C3044" s="29" t="str">
        <f aca="false">IF(Items!$D$107="","",ROUND(Items!$D$107*(0.1+(1-1)/11*0.9),0))</f>
        <v/>
      </c>
      <c r="D3044" s="30"/>
      <c r="E3044" s="30"/>
      <c r="F3044" s="30"/>
    </row>
    <row r="3045" customFormat="false" ht="21.75" hidden="true" customHeight="true" outlineLevel="0" collapsed="false">
      <c r="B3045" s="31" t="n">
        <v>2</v>
      </c>
      <c r="C3045" s="32" t="str">
        <f aca="false">IF(Items!$D$107="","",ROUND(Items!$D$107*(0.1+(2-1)/11*0.9),0))</f>
        <v/>
      </c>
      <c r="D3045" s="33"/>
      <c r="E3045" s="33"/>
      <c r="F3045" s="33"/>
    </row>
    <row r="3046" customFormat="false" ht="21.75" hidden="true" customHeight="true" outlineLevel="0" collapsed="false">
      <c r="B3046" s="15" t="n">
        <v>3</v>
      </c>
      <c r="C3046" s="29" t="str">
        <f aca="false">IF(Items!$D$107="","",ROUND(Items!$D$107*(0.1+(3-1)/11*0.9),0))</f>
        <v/>
      </c>
      <c r="D3046" s="30"/>
      <c r="E3046" s="30"/>
      <c r="F3046" s="30"/>
    </row>
    <row r="3047" customFormat="false" ht="21.75" hidden="true" customHeight="true" outlineLevel="0" collapsed="false">
      <c r="B3047" s="31" t="n">
        <v>4</v>
      </c>
      <c r="C3047" s="32" t="str">
        <f aca="false">IF(Items!$D$107="","",ROUND(Items!$D$107*(0.1+(4-1)/11*0.9),0))</f>
        <v/>
      </c>
      <c r="D3047" s="33"/>
      <c r="E3047" s="33"/>
      <c r="F3047" s="33"/>
    </row>
    <row r="3048" customFormat="false" ht="21.75" hidden="true" customHeight="true" outlineLevel="0" collapsed="false">
      <c r="B3048" s="15" t="n">
        <v>5</v>
      </c>
      <c r="C3048" s="29" t="str">
        <f aca="false">IF(Items!$D$107="","",ROUND(Items!$D$107*(0.1+(5-1)/11*0.9),0))</f>
        <v/>
      </c>
      <c r="D3048" s="30"/>
      <c r="E3048" s="30"/>
      <c r="F3048" s="30"/>
    </row>
    <row r="3049" customFormat="false" ht="21.75" hidden="true" customHeight="true" outlineLevel="0" collapsed="false">
      <c r="B3049" s="31" t="n">
        <v>6</v>
      </c>
      <c r="C3049" s="32" t="str">
        <f aca="false">IF(Items!$D$107="","",ROUND(Items!$D$107*(0.1+(6-1)/11*0.9),0))</f>
        <v/>
      </c>
      <c r="D3049" s="33"/>
      <c r="E3049" s="33"/>
      <c r="F3049" s="33"/>
    </row>
    <row r="3050" customFormat="false" ht="21.75" hidden="true" customHeight="true" outlineLevel="0" collapsed="false">
      <c r="B3050" s="15" t="n">
        <v>7</v>
      </c>
      <c r="C3050" s="29" t="str">
        <f aca="false">IF(Items!$D$107="","",ROUND(Items!$D$107*(0.1+(7-1)/11*0.9),0))</f>
        <v/>
      </c>
      <c r="D3050" s="30"/>
      <c r="E3050" s="30"/>
      <c r="F3050" s="30"/>
    </row>
    <row r="3051" customFormat="false" ht="21.75" hidden="true" customHeight="true" outlineLevel="0" collapsed="false">
      <c r="B3051" s="31" t="n">
        <v>8</v>
      </c>
      <c r="C3051" s="32" t="str">
        <f aca="false">IF(Items!$D$107="","",ROUND(Items!$D$107*(0.1+(8-1)/11*0.9),0))</f>
        <v/>
      </c>
      <c r="D3051" s="33"/>
      <c r="E3051" s="33"/>
      <c r="F3051" s="33"/>
    </row>
    <row r="3052" customFormat="false" ht="21.75" hidden="true" customHeight="true" outlineLevel="0" collapsed="false">
      <c r="B3052" s="15" t="n">
        <v>9</v>
      </c>
      <c r="C3052" s="29" t="str">
        <f aca="false">IF(Items!$D$107="","",ROUND(Items!$D$107*(0.1+(9-1)/11*0.9),0))</f>
        <v/>
      </c>
      <c r="D3052" s="30"/>
      <c r="E3052" s="30"/>
      <c r="F3052" s="30"/>
    </row>
    <row r="3053" customFormat="false" ht="21.75" hidden="true" customHeight="true" outlineLevel="0" collapsed="false">
      <c r="B3053" s="31" t="n">
        <v>10</v>
      </c>
      <c r="C3053" s="32" t="str">
        <f aca="false">IF(Items!$D$107="","",ROUND(Items!$D$107*(0.1+(10-1)/11*0.9),0))</f>
        <v/>
      </c>
      <c r="D3053" s="33"/>
      <c r="E3053" s="33"/>
      <c r="F3053" s="33"/>
    </row>
    <row r="3054" customFormat="false" ht="21.75" hidden="true" customHeight="true" outlineLevel="0" collapsed="false">
      <c r="B3054" s="15" t="n">
        <v>11</v>
      </c>
      <c r="C3054" s="29" t="str">
        <f aca="false">IF(Items!$D$107="","",ROUND(Items!$D$107*(0.1+(11-1)/11*0.9),0))</f>
        <v/>
      </c>
      <c r="D3054" s="30"/>
      <c r="E3054" s="30"/>
      <c r="F3054" s="30"/>
    </row>
    <row r="3055" customFormat="false" ht="21.75" hidden="true" customHeight="true" outlineLevel="0" collapsed="false">
      <c r="B3055" s="31" t="n">
        <v>12</v>
      </c>
      <c r="C3055" s="32" t="str">
        <f aca="false">IF(Items!$D$107="","",ROUND(Items!$D$107*(0.1+(12-1)/11*0.9),0))</f>
        <v/>
      </c>
      <c r="D3055" s="33"/>
      <c r="E3055" s="33"/>
      <c r="F3055" s="33"/>
    </row>
    <row r="3056" customFormat="false" ht="25.5" hidden="true" customHeight="true" outlineLevel="0" collapsed="false">
      <c r="B3056" s="34" t="s">
        <v>38</v>
      </c>
      <c r="C3056" s="35" t="str">
        <f aca="false">IF(Items!$D$107="","",ROUND(Items!$D$107*Setup!$C$14,0))</f>
        <v/>
      </c>
      <c r="D3056" s="36"/>
      <c r="E3056" s="36"/>
      <c r="F3056" s="36"/>
    </row>
    <row r="3057" customFormat="false" ht="6" hidden="true" customHeight="true" outlineLevel="0" collapsed="false"/>
    <row r="3058" customFormat="false" ht="12" hidden="true" customHeight="true" outlineLevel="0" collapsed="false">
      <c r="B3058" s="37" t="s">
        <v>39</v>
      </c>
      <c r="C3058" s="37"/>
      <c r="D3058" s="37"/>
      <c r="E3058" s="37"/>
      <c r="F3058" s="37"/>
    </row>
    <row r="3059" customFormat="false" ht="21.75" hidden="true" customHeight="true" outlineLevel="0" collapsed="false">
      <c r="B3059" s="38" t="s">
        <v>40</v>
      </c>
      <c r="C3059" s="38"/>
      <c r="D3059" s="38"/>
      <c r="E3059" s="38"/>
      <c r="F3059" s="38"/>
    </row>
    <row r="3060" customFormat="false" ht="6" hidden="true" customHeight="true" outlineLevel="0" collapsed="false"/>
    <row r="3061" customFormat="false" ht="30" hidden="true" customHeight="true" outlineLevel="0" collapsed="false">
      <c r="B3061" s="22" t="s">
        <v>29</v>
      </c>
      <c r="C3061" s="22"/>
      <c r="D3061" s="22"/>
      <c r="E3061" s="22"/>
      <c r="F3061" s="22"/>
    </row>
    <row r="3062" customFormat="false" ht="21.75" hidden="true" customHeight="true" outlineLevel="0" collapsed="false">
      <c r="B3062" s="23" t="s">
        <v>30</v>
      </c>
      <c r="C3062" s="24" t="str">
        <f aca="false">Setup!$C$5</f>
        <v>Your Event Name Here</v>
      </c>
      <c r="D3062" s="24"/>
      <c r="E3062" s="24"/>
      <c r="F3062" s="24"/>
    </row>
    <row r="3063" customFormat="false" ht="21.75" hidden="true" customHeight="true" outlineLevel="0" collapsed="false">
      <c r="B3063" s="23" t="s">
        <v>31</v>
      </c>
      <c r="C3063" s="24" t="str">
        <f aca="false">Setup!$C$7</f>
        <v>Event Date</v>
      </c>
      <c r="D3063" s="23" t="s">
        <v>32</v>
      </c>
      <c r="E3063" s="24" t="str">
        <f aca="false">Setup!$C$9</f>
        <v>Event Location</v>
      </c>
      <c r="F3063" s="24"/>
    </row>
    <row r="3064" customFormat="false" ht="6" hidden="true" customHeight="true" outlineLevel="0" collapsed="false"/>
    <row r="3065" customFormat="false" ht="13.5" hidden="true" customHeight="true" outlineLevel="0" collapsed="false">
      <c r="B3065" s="25" t="s">
        <v>20</v>
      </c>
      <c r="C3065" s="25"/>
      <c r="D3065" s="25"/>
      <c r="E3065" s="25"/>
      <c r="F3065" s="25"/>
    </row>
    <row r="3066" customFormat="false" ht="36" hidden="true" customHeight="true" outlineLevel="0" collapsed="false">
      <c r="B3066" s="26" t="str">
        <f aca="false">IF(Items!$C$108="","",Items!$C$108)</f>
        <v/>
      </c>
      <c r="C3066" s="26"/>
      <c r="D3066" s="26"/>
      <c r="E3066" s="26"/>
      <c r="F3066" s="26"/>
    </row>
    <row r="3067" customFormat="false" ht="6" hidden="true" customHeight="true" outlineLevel="0" collapsed="false"/>
    <row r="3068" customFormat="false" ht="13.5" hidden="true" customHeight="true" outlineLevel="0" collapsed="false">
      <c r="B3068" s="25" t="s">
        <v>33</v>
      </c>
      <c r="C3068" s="25"/>
      <c r="D3068" s="25" t="s">
        <v>22</v>
      </c>
      <c r="E3068" s="25"/>
      <c r="F3068" s="25"/>
    </row>
    <row r="3069" customFormat="false" ht="24" hidden="true" customHeight="true" outlineLevel="0" collapsed="false">
      <c r="B3069" s="27" t="str">
        <f aca="false">IF(Items!$D$108="","",Items!$D$108)</f>
        <v/>
      </c>
      <c r="C3069" s="27"/>
      <c r="D3069" s="28" t="str">
        <f aca="false">IF(Items!$E$108="","",Items!$E$108)</f>
        <v/>
      </c>
      <c r="E3069" s="28"/>
      <c r="F3069" s="28"/>
    </row>
    <row r="3070" customFormat="false" ht="6" hidden="true" customHeight="true" outlineLevel="0" collapsed="false"/>
    <row r="3071" customFormat="false" ht="13.5" hidden="true" customHeight="true" outlineLevel="0" collapsed="false">
      <c r="B3071" s="3" t="s">
        <v>34</v>
      </c>
      <c r="C3071" s="3"/>
      <c r="D3071" s="3"/>
      <c r="E3071" s="3"/>
      <c r="F3071" s="3"/>
    </row>
    <row r="3072" customFormat="false" ht="6" hidden="true" customHeight="true" outlineLevel="0" collapsed="false"/>
    <row r="3073" customFormat="false" ht="21.75" hidden="true" customHeight="true" outlineLevel="0" collapsed="false">
      <c r="B3073" s="12" t="s">
        <v>19</v>
      </c>
      <c r="C3073" s="12" t="s">
        <v>35</v>
      </c>
      <c r="D3073" s="12" t="s">
        <v>36</v>
      </c>
      <c r="E3073" s="12"/>
      <c r="F3073" s="12" t="s">
        <v>37</v>
      </c>
    </row>
    <row r="3074" customFormat="false" ht="21.75" hidden="true" customHeight="true" outlineLevel="0" collapsed="false">
      <c r="B3074" s="15" t="n">
        <v>1</v>
      </c>
      <c r="C3074" s="29" t="str">
        <f aca="false">IF(Items!$D$108="","",ROUND(Items!$D$108*(0.1+(1-1)/11*0.9),0))</f>
        <v/>
      </c>
      <c r="D3074" s="30"/>
      <c r="E3074" s="30"/>
      <c r="F3074" s="30"/>
    </row>
    <row r="3075" customFormat="false" ht="21.75" hidden="true" customHeight="true" outlineLevel="0" collapsed="false">
      <c r="B3075" s="31" t="n">
        <v>2</v>
      </c>
      <c r="C3075" s="32" t="str">
        <f aca="false">IF(Items!$D$108="","",ROUND(Items!$D$108*(0.1+(2-1)/11*0.9),0))</f>
        <v/>
      </c>
      <c r="D3075" s="33"/>
      <c r="E3075" s="33"/>
      <c r="F3075" s="33"/>
    </row>
    <row r="3076" customFormat="false" ht="21.75" hidden="true" customHeight="true" outlineLevel="0" collapsed="false">
      <c r="B3076" s="15" t="n">
        <v>3</v>
      </c>
      <c r="C3076" s="29" t="str">
        <f aca="false">IF(Items!$D$108="","",ROUND(Items!$D$108*(0.1+(3-1)/11*0.9),0))</f>
        <v/>
      </c>
      <c r="D3076" s="30"/>
      <c r="E3076" s="30"/>
      <c r="F3076" s="30"/>
    </row>
    <row r="3077" customFormat="false" ht="21.75" hidden="true" customHeight="true" outlineLevel="0" collapsed="false">
      <c r="B3077" s="31" t="n">
        <v>4</v>
      </c>
      <c r="C3077" s="32" t="str">
        <f aca="false">IF(Items!$D$108="","",ROUND(Items!$D$108*(0.1+(4-1)/11*0.9),0))</f>
        <v/>
      </c>
      <c r="D3077" s="33"/>
      <c r="E3077" s="33"/>
      <c r="F3077" s="33"/>
    </row>
    <row r="3078" customFormat="false" ht="21.75" hidden="true" customHeight="true" outlineLevel="0" collapsed="false">
      <c r="B3078" s="15" t="n">
        <v>5</v>
      </c>
      <c r="C3078" s="29" t="str">
        <f aca="false">IF(Items!$D$108="","",ROUND(Items!$D$108*(0.1+(5-1)/11*0.9),0))</f>
        <v/>
      </c>
      <c r="D3078" s="30"/>
      <c r="E3078" s="30"/>
      <c r="F3078" s="30"/>
    </row>
    <row r="3079" customFormat="false" ht="21.75" hidden="true" customHeight="true" outlineLevel="0" collapsed="false">
      <c r="B3079" s="31" t="n">
        <v>6</v>
      </c>
      <c r="C3079" s="32" t="str">
        <f aca="false">IF(Items!$D$108="","",ROUND(Items!$D$108*(0.1+(6-1)/11*0.9),0))</f>
        <v/>
      </c>
      <c r="D3079" s="33"/>
      <c r="E3079" s="33"/>
      <c r="F3079" s="33"/>
    </row>
    <row r="3080" customFormat="false" ht="21.75" hidden="true" customHeight="true" outlineLevel="0" collapsed="false">
      <c r="B3080" s="15" t="n">
        <v>7</v>
      </c>
      <c r="C3080" s="29" t="str">
        <f aca="false">IF(Items!$D$108="","",ROUND(Items!$D$108*(0.1+(7-1)/11*0.9),0))</f>
        <v/>
      </c>
      <c r="D3080" s="30"/>
      <c r="E3080" s="30"/>
      <c r="F3080" s="30"/>
    </row>
    <row r="3081" customFormat="false" ht="21.75" hidden="true" customHeight="true" outlineLevel="0" collapsed="false">
      <c r="B3081" s="31" t="n">
        <v>8</v>
      </c>
      <c r="C3081" s="32" t="str">
        <f aca="false">IF(Items!$D$108="","",ROUND(Items!$D$108*(0.1+(8-1)/11*0.9),0))</f>
        <v/>
      </c>
      <c r="D3081" s="33"/>
      <c r="E3081" s="33"/>
      <c r="F3081" s="33"/>
    </row>
    <row r="3082" customFormat="false" ht="21.75" hidden="true" customHeight="true" outlineLevel="0" collapsed="false">
      <c r="B3082" s="15" t="n">
        <v>9</v>
      </c>
      <c r="C3082" s="29" t="str">
        <f aca="false">IF(Items!$D$108="","",ROUND(Items!$D$108*(0.1+(9-1)/11*0.9),0))</f>
        <v/>
      </c>
      <c r="D3082" s="30"/>
      <c r="E3082" s="30"/>
      <c r="F3082" s="30"/>
    </row>
    <row r="3083" customFormat="false" ht="21.75" hidden="true" customHeight="true" outlineLevel="0" collapsed="false">
      <c r="B3083" s="31" t="n">
        <v>10</v>
      </c>
      <c r="C3083" s="32" t="str">
        <f aca="false">IF(Items!$D$108="","",ROUND(Items!$D$108*(0.1+(10-1)/11*0.9),0))</f>
        <v/>
      </c>
      <c r="D3083" s="33"/>
      <c r="E3083" s="33"/>
      <c r="F3083" s="33"/>
    </row>
    <row r="3084" customFormat="false" ht="21.75" hidden="true" customHeight="true" outlineLevel="0" collapsed="false">
      <c r="B3084" s="15" t="n">
        <v>11</v>
      </c>
      <c r="C3084" s="29" t="str">
        <f aca="false">IF(Items!$D$108="","",ROUND(Items!$D$108*(0.1+(11-1)/11*0.9),0))</f>
        <v/>
      </c>
      <c r="D3084" s="30"/>
      <c r="E3084" s="30"/>
      <c r="F3084" s="30"/>
    </row>
    <row r="3085" customFormat="false" ht="21.75" hidden="true" customHeight="true" outlineLevel="0" collapsed="false">
      <c r="B3085" s="31" t="n">
        <v>12</v>
      </c>
      <c r="C3085" s="32" t="str">
        <f aca="false">IF(Items!$D$108="","",ROUND(Items!$D$108*(0.1+(12-1)/11*0.9),0))</f>
        <v/>
      </c>
      <c r="D3085" s="33"/>
      <c r="E3085" s="33"/>
      <c r="F3085" s="33"/>
    </row>
    <row r="3086" customFormat="false" ht="25.5" hidden="true" customHeight="true" outlineLevel="0" collapsed="false">
      <c r="B3086" s="34" t="s">
        <v>38</v>
      </c>
      <c r="C3086" s="35" t="str">
        <f aca="false">IF(Items!$D$108="","",ROUND(Items!$D$108*Setup!$C$14,0))</f>
        <v/>
      </c>
      <c r="D3086" s="36"/>
      <c r="E3086" s="36"/>
      <c r="F3086" s="36"/>
    </row>
    <row r="3087" customFormat="false" ht="6" hidden="true" customHeight="true" outlineLevel="0" collapsed="false"/>
    <row r="3088" customFormat="false" ht="12" hidden="true" customHeight="true" outlineLevel="0" collapsed="false">
      <c r="B3088" s="37" t="s">
        <v>39</v>
      </c>
      <c r="C3088" s="37"/>
      <c r="D3088" s="37"/>
      <c r="E3088" s="37"/>
      <c r="F3088" s="37"/>
    </row>
    <row r="3089" customFormat="false" ht="21.75" hidden="true" customHeight="true" outlineLevel="0" collapsed="false">
      <c r="B3089" s="38" t="s">
        <v>40</v>
      </c>
      <c r="C3089" s="38"/>
      <c r="D3089" s="38"/>
      <c r="E3089" s="38"/>
      <c r="F3089" s="38"/>
    </row>
    <row r="3090" customFormat="false" ht="6" hidden="true" customHeight="true" outlineLevel="0" collapsed="false"/>
    <row r="3091" customFormat="false" ht="30" hidden="true" customHeight="true" outlineLevel="0" collapsed="false">
      <c r="B3091" s="22" t="s">
        <v>29</v>
      </c>
      <c r="C3091" s="22"/>
      <c r="D3091" s="22"/>
      <c r="E3091" s="22"/>
      <c r="F3091" s="22"/>
    </row>
    <row r="3092" customFormat="false" ht="21.75" hidden="true" customHeight="true" outlineLevel="0" collapsed="false">
      <c r="B3092" s="23" t="s">
        <v>30</v>
      </c>
      <c r="C3092" s="24" t="str">
        <f aca="false">Setup!$C$5</f>
        <v>Your Event Name Here</v>
      </c>
      <c r="D3092" s="24"/>
      <c r="E3092" s="24"/>
      <c r="F3092" s="24"/>
    </row>
    <row r="3093" customFormat="false" ht="21.75" hidden="true" customHeight="true" outlineLevel="0" collapsed="false">
      <c r="B3093" s="23" t="s">
        <v>31</v>
      </c>
      <c r="C3093" s="24" t="str">
        <f aca="false">Setup!$C$7</f>
        <v>Event Date</v>
      </c>
      <c r="D3093" s="23" t="s">
        <v>32</v>
      </c>
      <c r="E3093" s="24" t="str">
        <f aca="false">Setup!$C$9</f>
        <v>Event Location</v>
      </c>
      <c r="F3093" s="24"/>
    </row>
    <row r="3094" customFormat="false" ht="6" hidden="true" customHeight="true" outlineLevel="0" collapsed="false"/>
    <row r="3095" customFormat="false" ht="13.5" hidden="true" customHeight="true" outlineLevel="0" collapsed="false">
      <c r="B3095" s="25" t="s">
        <v>20</v>
      </c>
      <c r="C3095" s="25"/>
      <c r="D3095" s="25"/>
      <c r="E3095" s="25"/>
      <c r="F3095" s="25"/>
    </row>
    <row r="3096" customFormat="false" ht="36" hidden="true" customHeight="true" outlineLevel="0" collapsed="false">
      <c r="B3096" s="26" t="str">
        <f aca="false">IF(Items!$C$109="","",Items!$C$109)</f>
        <v/>
      </c>
      <c r="C3096" s="26"/>
      <c r="D3096" s="26"/>
      <c r="E3096" s="26"/>
      <c r="F3096" s="26"/>
    </row>
    <row r="3097" customFormat="false" ht="6" hidden="true" customHeight="true" outlineLevel="0" collapsed="false"/>
    <row r="3098" customFormat="false" ht="13.5" hidden="true" customHeight="true" outlineLevel="0" collapsed="false">
      <c r="B3098" s="25" t="s">
        <v>33</v>
      </c>
      <c r="C3098" s="25"/>
      <c r="D3098" s="25" t="s">
        <v>22</v>
      </c>
      <c r="E3098" s="25"/>
      <c r="F3098" s="25"/>
    </row>
    <row r="3099" customFormat="false" ht="24" hidden="true" customHeight="true" outlineLevel="0" collapsed="false">
      <c r="B3099" s="27" t="str">
        <f aca="false">IF(Items!$D$109="","",Items!$D$109)</f>
        <v/>
      </c>
      <c r="C3099" s="27"/>
      <c r="D3099" s="28" t="str">
        <f aca="false">IF(Items!$E$109="","",Items!$E$109)</f>
        <v/>
      </c>
      <c r="E3099" s="28"/>
      <c r="F3099" s="28"/>
    </row>
    <row r="3100" customFormat="false" ht="6" hidden="true" customHeight="true" outlineLevel="0" collapsed="false"/>
    <row r="3101" customFormat="false" ht="13.5" hidden="true" customHeight="true" outlineLevel="0" collapsed="false">
      <c r="B3101" s="3" t="s">
        <v>34</v>
      </c>
      <c r="C3101" s="3"/>
      <c r="D3101" s="3"/>
      <c r="E3101" s="3"/>
      <c r="F3101" s="3"/>
    </row>
    <row r="3102" customFormat="false" ht="6" hidden="true" customHeight="true" outlineLevel="0" collapsed="false"/>
    <row r="3103" customFormat="false" ht="21.75" hidden="true" customHeight="true" outlineLevel="0" collapsed="false">
      <c r="B3103" s="12" t="s">
        <v>19</v>
      </c>
      <c r="C3103" s="12" t="s">
        <v>35</v>
      </c>
      <c r="D3103" s="12" t="s">
        <v>36</v>
      </c>
      <c r="E3103" s="12"/>
      <c r="F3103" s="12" t="s">
        <v>37</v>
      </c>
    </row>
    <row r="3104" customFormat="false" ht="21.75" hidden="true" customHeight="true" outlineLevel="0" collapsed="false">
      <c r="B3104" s="15" t="n">
        <v>1</v>
      </c>
      <c r="C3104" s="29" t="str">
        <f aca="false">IF(Items!$D$109="","",ROUND(Items!$D$109*(0.1+(1-1)/11*0.9),0))</f>
        <v/>
      </c>
      <c r="D3104" s="30"/>
      <c r="E3104" s="30"/>
      <c r="F3104" s="30"/>
    </row>
    <row r="3105" customFormat="false" ht="21.75" hidden="true" customHeight="true" outlineLevel="0" collapsed="false">
      <c r="B3105" s="31" t="n">
        <v>2</v>
      </c>
      <c r="C3105" s="32" t="str">
        <f aca="false">IF(Items!$D$109="","",ROUND(Items!$D$109*(0.1+(2-1)/11*0.9),0))</f>
        <v/>
      </c>
      <c r="D3105" s="33"/>
      <c r="E3105" s="33"/>
      <c r="F3105" s="33"/>
    </row>
    <row r="3106" customFormat="false" ht="21.75" hidden="true" customHeight="true" outlineLevel="0" collapsed="false">
      <c r="B3106" s="15" t="n">
        <v>3</v>
      </c>
      <c r="C3106" s="29" t="str">
        <f aca="false">IF(Items!$D$109="","",ROUND(Items!$D$109*(0.1+(3-1)/11*0.9),0))</f>
        <v/>
      </c>
      <c r="D3106" s="30"/>
      <c r="E3106" s="30"/>
      <c r="F3106" s="30"/>
    </row>
    <row r="3107" customFormat="false" ht="21.75" hidden="true" customHeight="true" outlineLevel="0" collapsed="false">
      <c r="B3107" s="31" t="n">
        <v>4</v>
      </c>
      <c r="C3107" s="32" t="str">
        <f aca="false">IF(Items!$D$109="","",ROUND(Items!$D$109*(0.1+(4-1)/11*0.9),0))</f>
        <v/>
      </c>
      <c r="D3107" s="33"/>
      <c r="E3107" s="33"/>
      <c r="F3107" s="33"/>
    </row>
    <row r="3108" customFormat="false" ht="21.75" hidden="true" customHeight="true" outlineLevel="0" collapsed="false">
      <c r="B3108" s="15" t="n">
        <v>5</v>
      </c>
      <c r="C3108" s="29" t="str">
        <f aca="false">IF(Items!$D$109="","",ROUND(Items!$D$109*(0.1+(5-1)/11*0.9),0))</f>
        <v/>
      </c>
      <c r="D3108" s="30"/>
      <c r="E3108" s="30"/>
      <c r="F3108" s="30"/>
    </row>
    <row r="3109" customFormat="false" ht="21.75" hidden="true" customHeight="true" outlineLevel="0" collapsed="false">
      <c r="B3109" s="31" t="n">
        <v>6</v>
      </c>
      <c r="C3109" s="32" t="str">
        <f aca="false">IF(Items!$D$109="","",ROUND(Items!$D$109*(0.1+(6-1)/11*0.9),0))</f>
        <v/>
      </c>
      <c r="D3109" s="33"/>
      <c r="E3109" s="33"/>
      <c r="F3109" s="33"/>
    </row>
    <row r="3110" customFormat="false" ht="21.75" hidden="true" customHeight="true" outlineLevel="0" collapsed="false">
      <c r="B3110" s="15" t="n">
        <v>7</v>
      </c>
      <c r="C3110" s="29" t="str">
        <f aca="false">IF(Items!$D$109="","",ROUND(Items!$D$109*(0.1+(7-1)/11*0.9),0))</f>
        <v/>
      </c>
      <c r="D3110" s="30"/>
      <c r="E3110" s="30"/>
      <c r="F3110" s="30"/>
    </row>
    <row r="3111" customFormat="false" ht="21.75" hidden="true" customHeight="true" outlineLevel="0" collapsed="false">
      <c r="B3111" s="31" t="n">
        <v>8</v>
      </c>
      <c r="C3111" s="32" t="str">
        <f aca="false">IF(Items!$D$109="","",ROUND(Items!$D$109*(0.1+(8-1)/11*0.9),0))</f>
        <v/>
      </c>
      <c r="D3111" s="33"/>
      <c r="E3111" s="33"/>
      <c r="F3111" s="33"/>
    </row>
    <row r="3112" customFormat="false" ht="21.75" hidden="true" customHeight="true" outlineLevel="0" collapsed="false">
      <c r="B3112" s="15" t="n">
        <v>9</v>
      </c>
      <c r="C3112" s="29" t="str">
        <f aca="false">IF(Items!$D$109="","",ROUND(Items!$D$109*(0.1+(9-1)/11*0.9),0))</f>
        <v/>
      </c>
      <c r="D3112" s="30"/>
      <c r="E3112" s="30"/>
      <c r="F3112" s="30"/>
    </row>
    <row r="3113" customFormat="false" ht="21.75" hidden="true" customHeight="true" outlineLevel="0" collapsed="false">
      <c r="B3113" s="31" t="n">
        <v>10</v>
      </c>
      <c r="C3113" s="32" t="str">
        <f aca="false">IF(Items!$D$109="","",ROUND(Items!$D$109*(0.1+(10-1)/11*0.9),0))</f>
        <v/>
      </c>
      <c r="D3113" s="33"/>
      <c r="E3113" s="33"/>
      <c r="F3113" s="33"/>
    </row>
    <row r="3114" customFormat="false" ht="21.75" hidden="true" customHeight="true" outlineLevel="0" collapsed="false">
      <c r="B3114" s="15" t="n">
        <v>11</v>
      </c>
      <c r="C3114" s="29" t="str">
        <f aca="false">IF(Items!$D$109="","",ROUND(Items!$D$109*(0.1+(11-1)/11*0.9),0))</f>
        <v/>
      </c>
      <c r="D3114" s="30"/>
      <c r="E3114" s="30"/>
      <c r="F3114" s="30"/>
    </row>
    <row r="3115" customFormat="false" ht="21.75" hidden="true" customHeight="true" outlineLevel="0" collapsed="false">
      <c r="B3115" s="31" t="n">
        <v>12</v>
      </c>
      <c r="C3115" s="32" t="str">
        <f aca="false">IF(Items!$D$109="","",ROUND(Items!$D$109*(0.1+(12-1)/11*0.9),0))</f>
        <v/>
      </c>
      <c r="D3115" s="33"/>
      <c r="E3115" s="33"/>
      <c r="F3115" s="33"/>
    </row>
    <row r="3116" customFormat="false" ht="25.5" hidden="true" customHeight="true" outlineLevel="0" collapsed="false">
      <c r="B3116" s="34" t="s">
        <v>38</v>
      </c>
      <c r="C3116" s="35" t="str">
        <f aca="false">IF(Items!$D$109="","",ROUND(Items!$D$109*Setup!$C$14,0))</f>
        <v/>
      </c>
      <c r="D3116" s="36"/>
      <c r="E3116" s="36"/>
      <c r="F3116" s="36"/>
    </row>
    <row r="3117" customFormat="false" ht="6" hidden="true" customHeight="true" outlineLevel="0" collapsed="false"/>
    <row r="3118" customFormat="false" ht="12" hidden="true" customHeight="true" outlineLevel="0" collapsed="false">
      <c r="B3118" s="37" t="s">
        <v>39</v>
      </c>
      <c r="C3118" s="37"/>
      <c r="D3118" s="37"/>
      <c r="E3118" s="37"/>
      <c r="F3118" s="37"/>
    </row>
    <row r="3119" customFormat="false" ht="21.75" hidden="true" customHeight="true" outlineLevel="0" collapsed="false">
      <c r="B3119" s="38" t="s">
        <v>40</v>
      </c>
      <c r="C3119" s="38"/>
      <c r="D3119" s="38"/>
      <c r="E3119" s="38"/>
      <c r="F3119" s="38"/>
    </row>
    <row r="3120" customFormat="false" ht="6" hidden="true" customHeight="true" outlineLevel="0" collapsed="false"/>
    <row r="3121" customFormat="false" ht="30" hidden="true" customHeight="true" outlineLevel="0" collapsed="false">
      <c r="B3121" s="22" t="s">
        <v>29</v>
      </c>
      <c r="C3121" s="22"/>
      <c r="D3121" s="22"/>
      <c r="E3121" s="22"/>
      <c r="F3121" s="22"/>
    </row>
    <row r="3122" customFormat="false" ht="21.75" hidden="true" customHeight="true" outlineLevel="0" collapsed="false">
      <c r="B3122" s="23" t="s">
        <v>30</v>
      </c>
      <c r="C3122" s="24" t="str">
        <f aca="false">Setup!$C$5</f>
        <v>Your Event Name Here</v>
      </c>
      <c r="D3122" s="24"/>
      <c r="E3122" s="24"/>
      <c r="F3122" s="24"/>
    </row>
    <row r="3123" customFormat="false" ht="21.75" hidden="true" customHeight="true" outlineLevel="0" collapsed="false">
      <c r="B3123" s="23" t="s">
        <v>31</v>
      </c>
      <c r="C3123" s="24" t="str">
        <f aca="false">Setup!$C$7</f>
        <v>Event Date</v>
      </c>
      <c r="D3123" s="23" t="s">
        <v>32</v>
      </c>
      <c r="E3123" s="24" t="str">
        <f aca="false">Setup!$C$9</f>
        <v>Event Location</v>
      </c>
      <c r="F3123" s="24"/>
    </row>
    <row r="3124" customFormat="false" ht="6" hidden="true" customHeight="true" outlineLevel="0" collapsed="false"/>
    <row r="3125" customFormat="false" ht="13.5" hidden="true" customHeight="true" outlineLevel="0" collapsed="false">
      <c r="B3125" s="25" t="s">
        <v>20</v>
      </c>
      <c r="C3125" s="25"/>
      <c r="D3125" s="25"/>
      <c r="E3125" s="25"/>
      <c r="F3125" s="25"/>
    </row>
    <row r="3126" customFormat="false" ht="36" hidden="true" customHeight="true" outlineLevel="0" collapsed="false">
      <c r="B3126" s="26" t="str">
        <f aca="false">IF(Items!$C$110="","",Items!$C$110)</f>
        <v/>
      </c>
      <c r="C3126" s="26"/>
      <c r="D3126" s="26"/>
      <c r="E3126" s="26"/>
      <c r="F3126" s="26"/>
    </row>
    <row r="3127" customFormat="false" ht="6" hidden="true" customHeight="true" outlineLevel="0" collapsed="false"/>
    <row r="3128" customFormat="false" ht="13.5" hidden="true" customHeight="true" outlineLevel="0" collapsed="false">
      <c r="B3128" s="25" t="s">
        <v>33</v>
      </c>
      <c r="C3128" s="25"/>
      <c r="D3128" s="25" t="s">
        <v>22</v>
      </c>
      <c r="E3128" s="25"/>
      <c r="F3128" s="25"/>
    </row>
    <row r="3129" customFormat="false" ht="24" hidden="true" customHeight="true" outlineLevel="0" collapsed="false">
      <c r="B3129" s="27" t="str">
        <f aca="false">IF(Items!$D$110="","",Items!$D$110)</f>
        <v/>
      </c>
      <c r="C3129" s="27"/>
      <c r="D3129" s="28" t="str">
        <f aca="false">IF(Items!$E$110="","",Items!$E$110)</f>
        <v/>
      </c>
      <c r="E3129" s="28"/>
      <c r="F3129" s="28"/>
    </row>
    <row r="3130" customFormat="false" ht="6" hidden="true" customHeight="true" outlineLevel="0" collapsed="false"/>
    <row r="3131" customFormat="false" ht="13.5" hidden="true" customHeight="true" outlineLevel="0" collapsed="false">
      <c r="B3131" s="3" t="s">
        <v>34</v>
      </c>
      <c r="C3131" s="3"/>
      <c r="D3131" s="3"/>
      <c r="E3131" s="3"/>
      <c r="F3131" s="3"/>
    </row>
    <row r="3132" customFormat="false" ht="6" hidden="true" customHeight="true" outlineLevel="0" collapsed="false"/>
    <row r="3133" customFormat="false" ht="21.75" hidden="true" customHeight="true" outlineLevel="0" collapsed="false">
      <c r="B3133" s="12" t="s">
        <v>19</v>
      </c>
      <c r="C3133" s="12" t="s">
        <v>35</v>
      </c>
      <c r="D3133" s="12" t="s">
        <v>36</v>
      </c>
      <c r="E3133" s="12"/>
      <c r="F3133" s="12" t="s">
        <v>37</v>
      </c>
    </row>
    <row r="3134" customFormat="false" ht="21.75" hidden="true" customHeight="true" outlineLevel="0" collapsed="false">
      <c r="B3134" s="15" t="n">
        <v>1</v>
      </c>
      <c r="C3134" s="29" t="str">
        <f aca="false">IF(Items!$D$110="","",ROUND(Items!$D$110*(0.1+(1-1)/11*0.9),0))</f>
        <v/>
      </c>
      <c r="D3134" s="30"/>
      <c r="E3134" s="30"/>
      <c r="F3134" s="30"/>
    </row>
    <row r="3135" customFormat="false" ht="21.75" hidden="true" customHeight="true" outlineLevel="0" collapsed="false">
      <c r="B3135" s="31" t="n">
        <v>2</v>
      </c>
      <c r="C3135" s="32" t="str">
        <f aca="false">IF(Items!$D$110="","",ROUND(Items!$D$110*(0.1+(2-1)/11*0.9),0))</f>
        <v/>
      </c>
      <c r="D3135" s="33"/>
      <c r="E3135" s="33"/>
      <c r="F3135" s="33"/>
    </row>
    <row r="3136" customFormat="false" ht="21.75" hidden="true" customHeight="true" outlineLevel="0" collapsed="false">
      <c r="B3136" s="15" t="n">
        <v>3</v>
      </c>
      <c r="C3136" s="29" t="str">
        <f aca="false">IF(Items!$D$110="","",ROUND(Items!$D$110*(0.1+(3-1)/11*0.9),0))</f>
        <v/>
      </c>
      <c r="D3136" s="30"/>
      <c r="E3136" s="30"/>
      <c r="F3136" s="30"/>
    </row>
    <row r="3137" customFormat="false" ht="21.75" hidden="true" customHeight="true" outlineLevel="0" collapsed="false">
      <c r="B3137" s="31" t="n">
        <v>4</v>
      </c>
      <c r="C3137" s="32" t="str">
        <f aca="false">IF(Items!$D$110="","",ROUND(Items!$D$110*(0.1+(4-1)/11*0.9),0))</f>
        <v/>
      </c>
      <c r="D3137" s="33"/>
      <c r="E3137" s="33"/>
      <c r="F3137" s="33"/>
    </row>
    <row r="3138" customFormat="false" ht="21.75" hidden="true" customHeight="true" outlineLevel="0" collapsed="false">
      <c r="B3138" s="15" t="n">
        <v>5</v>
      </c>
      <c r="C3138" s="29" t="str">
        <f aca="false">IF(Items!$D$110="","",ROUND(Items!$D$110*(0.1+(5-1)/11*0.9),0))</f>
        <v/>
      </c>
      <c r="D3138" s="30"/>
      <c r="E3138" s="30"/>
      <c r="F3138" s="30"/>
    </row>
    <row r="3139" customFormat="false" ht="21.75" hidden="true" customHeight="true" outlineLevel="0" collapsed="false">
      <c r="B3139" s="31" t="n">
        <v>6</v>
      </c>
      <c r="C3139" s="32" t="str">
        <f aca="false">IF(Items!$D$110="","",ROUND(Items!$D$110*(0.1+(6-1)/11*0.9),0))</f>
        <v/>
      </c>
      <c r="D3139" s="33"/>
      <c r="E3139" s="33"/>
      <c r="F3139" s="33"/>
    </row>
    <row r="3140" customFormat="false" ht="21.75" hidden="true" customHeight="true" outlineLevel="0" collapsed="false">
      <c r="B3140" s="15" t="n">
        <v>7</v>
      </c>
      <c r="C3140" s="29" t="str">
        <f aca="false">IF(Items!$D$110="","",ROUND(Items!$D$110*(0.1+(7-1)/11*0.9),0))</f>
        <v/>
      </c>
      <c r="D3140" s="30"/>
      <c r="E3140" s="30"/>
      <c r="F3140" s="30"/>
    </row>
    <row r="3141" customFormat="false" ht="21.75" hidden="true" customHeight="true" outlineLevel="0" collapsed="false">
      <c r="B3141" s="31" t="n">
        <v>8</v>
      </c>
      <c r="C3141" s="32" t="str">
        <f aca="false">IF(Items!$D$110="","",ROUND(Items!$D$110*(0.1+(8-1)/11*0.9),0))</f>
        <v/>
      </c>
      <c r="D3141" s="33"/>
      <c r="E3141" s="33"/>
      <c r="F3141" s="33"/>
    </row>
    <row r="3142" customFormat="false" ht="21.75" hidden="true" customHeight="true" outlineLevel="0" collapsed="false">
      <c r="B3142" s="15" t="n">
        <v>9</v>
      </c>
      <c r="C3142" s="29" t="str">
        <f aca="false">IF(Items!$D$110="","",ROUND(Items!$D$110*(0.1+(9-1)/11*0.9),0))</f>
        <v/>
      </c>
      <c r="D3142" s="30"/>
      <c r="E3142" s="30"/>
      <c r="F3142" s="30"/>
    </row>
    <row r="3143" customFormat="false" ht="21.75" hidden="true" customHeight="true" outlineLevel="0" collapsed="false">
      <c r="B3143" s="31" t="n">
        <v>10</v>
      </c>
      <c r="C3143" s="32" t="str">
        <f aca="false">IF(Items!$D$110="","",ROUND(Items!$D$110*(0.1+(10-1)/11*0.9),0))</f>
        <v/>
      </c>
      <c r="D3143" s="33"/>
      <c r="E3143" s="33"/>
      <c r="F3143" s="33"/>
    </row>
    <row r="3144" customFormat="false" ht="21.75" hidden="true" customHeight="true" outlineLevel="0" collapsed="false">
      <c r="B3144" s="15" t="n">
        <v>11</v>
      </c>
      <c r="C3144" s="29" t="str">
        <f aca="false">IF(Items!$D$110="","",ROUND(Items!$D$110*(0.1+(11-1)/11*0.9),0))</f>
        <v/>
      </c>
      <c r="D3144" s="30"/>
      <c r="E3144" s="30"/>
      <c r="F3144" s="30"/>
    </row>
    <row r="3145" customFormat="false" ht="21.75" hidden="true" customHeight="true" outlineLevel="0" collapsed="false">
      <c r="B3145" s="31" t="n">
        <v>12</v>
      </c>
      <c r="C3145" s="32" t="str">
        <f aca="false">IF(Items!$D$110="","",ROUND(Items!$D$110*(0.1+(12-1)/11*0.9),0))</f>
        <v/>
      </c>
      <c r="D3145" s="33"/>
      <c r="E3145" s="33"/>
      <c r="F3145" s="33"/>
    </row>
    <row r="3146" customFormat="false" ht="25.5" hidden="true" customHeight="true" outlineLevel="0" collapsed="false">
      <c r="B3146" s="34" t="s">
        <v>38</v>
      </c>
      <c r="C3146" s="35" t="str">
        <f aca="false">IF(Items!$D$110="","",ROUND(Items!$D$110*Setup!$C$14,0))</f>
        <v/>
      </c>
      <c r="D3146" s="36"/>
      <c r="E3146" s="36"/>
      <c r="F3146" s="36"/>
    </row>
    <row r="3147" customFormat="false" ht="6" hidden="true" customHeight="true" outlineLevel="0" collapsed="false"/>
    <row r="3148" customFormat="false" ht="12" hidden="true" customHeight="true" outlineLevel="0" collapsed="false">
      <c r="B3148" s="37" t="s">
        <v>39</v>
      </c>
      <c r="C3148" s="37"/>
      <c r="D3148" s="37"/>
      <c r="E3148" s="37"/>
      <c r="F3148" s="37"/>
    </row>
    <row r="3149" customFormat="false" ht="21.75" hidden="true" customHeight="true" outlineLevel="0" collapsed="false">
      <c r="B3149" s="38" t="s">
        <v>40</v>
      </c>
      <c r="C3149" s="38"/>
      <c r="D3149" s="38"/>
      <c r="E3149" s="38"/>
      <c r="F3149" s="38"/>
    </row>
    <row r="3150" customFormat="false" ht="6" hidden="true" customHeight="true" outlineLevel="0" collapsed="false"/>
    <row r="3151" customFormat="false" ht="30" hidden="true" customHeight="true" outlineLevel="0" collapsed="false">
      <c r="B3151" s="22" t="s">
        <v>29</v>
      </c>
      <c r="C3151" s="22"/>
      <c r="D3151" s="22"/>
      <c r="E3151" s="22"/>
      <c r="F3151" s="22"/>
    </row>
    <row r="3152" customFormat="false" ht="21.75" hidden="true" customHeight="true" outlineLevel="0" collapsed="false">
      <c r="B3152" s="23" t="s">
        <v>30</v>
      </c>
      <c r="C3152" s="24" t="str">
        <f aca="false">Setup!$C$5</f>
        <v>Your Event Name Here</v>
      </c>
      <c r="D3152" s="24"/>
      <c r="E3152" s="24"/>
      <c r="F3152" s="24"/>
    </row>
    <row r="3153" customFormat="false" ht="21.75" hidden="true" customHeight="true" outlineLevel="0" collapsed="false">
      <c r="B3153" s="23" t="s">
        <v>31</v>
      </c>
      <c r="C3153" s="24" t="str">
        <f aca="false">Setup!$C$7</f>
        <v>Event Date</v>
      </c>
      <c r="D3153" s="23" t="s">
        <v>32</v>
      </c>
      <c r="E3153" s="24" t="str">
        <f aca="false">Setup!$C$9</f>
        <v>Event Location</v>
      </c>
      <c r="F3153" s="24"/>
    </row>
    <row r="3154" customFormat="false" ht="6" hidden="true" customHeight="true" outlineLevel="0" collapsed="false"/>
    <row r="3155" customFormat="false" ht="13.5" hidden="true" customHeight="true" outlineLevel="0" collapsed="false">
      <c r="B3155" s="25" t="s">
        <v>20</v>
      </c>
      <c r="C3155" s="25"/>
      <c r="D3155" s="25"/>
      <c r="E3155" s="25"/>
      <c r="F3155" s="25"/>
    </row>
    <row r="3156" customFormat="false" ht="36" hidden="true" customHeight="true" outlineLevel="0" collapsed="false">
      <c r="B3156" s="26" t="str">
        <f aca="false">IF(Items!$C$111="","",Items!$C$111)</f>
        <v/>
      </c>
      <c r="C3156" s="26"/>
      <c r="D3156" s="26"/>
      <c r="E3156" s="26"/>
      <c r="F3156" s="26"/>
    </row>
    <row r="3157" customFormat="false" ht="6" hidden="true" customHeight="true" outlineLevel="0" collapsed="false"/>
    <row r="3158" customFormat="false" ht="13.5" hidden="true" customHeight="true" outlineLevel="0" collapsed="false">
      <c r="B3158" s="25" t="s">
        <v>33</v>
      </c>
      <c r="C3158" s="25"/>
      <c r="D3158" s="25" t="s">
        <v>22</v>
      </c>
      <c r="E3158" s="25"/>
      <c r="F3158" s="25"/>
    </row>
    <row r="3159" customFormat="false" ht="24" hidden="true" customHeight="true" outlineLevel="0" collapsed="false">
      <c r="B3159" s="27" t="str">
        <f aca="false">IF(Items!$D$111="","",Items!$D$111)</f>
        <v/>
      </c>
      <c r="C3159" s="27"/>
      <c r="D3159" s="28" t="str">
        <f aca="false">IF(Items!$E$111="","",Items!$E$111)</f>
        <v/>
      </c>
      <c r="E3159" s="28"/>
      <c r="F3159" s="28"/>
    </row>
    <row r="3160" customFormat="false" ht="6" hidden="true" customHeight="true" outlineLevel="0" collapsed="false"/>
    <row r="3161" customFormat="false" ht="13.5" hidden="true" customHeight="true" outlineLevel="0" collapsed="false">
      <c r="B3161" s="3" t="s">
        <v>34</v>
      </c>
      <c r="C3161" s="3"/>
      <c r="D3161" s="3"/>
      <c r="E3161" s="3"/>
      <c r="F3161" s="3"/>
    </row>
    <row r="3162" customFormat="false" ht="6" hidden="true" customHeight="true" outlineLevel="0" collapsed="false"/>
    <row r="3163" customFormat="false" ht="21.75" hidden="true" customHeight="true" outlineLevel="0" collapsed="false">
      <c r="B3163" s="12" t="s">
        <v>19</v>
      </c>
      <c r="C3163" s="12" t="s">
        <v>35</v>
      </c>
      <c r="D3163" s="12" t="s">
        <v>36</v>
      </c>
      <c r="E3163" s="12"/>
      <c r="F3163" s="12" t="s">
        <v>37</v>
      </c>
    </row>
    <row r="3164" customFormat="false" ht="21.75" hidden="true" customHeight="true" outlineLevel="0" collapsed="false">
      <c r="B3164" s="15" t="n">
        <v>1</v>
      </c>
      <c r="C3164" s="29" t="str">
        <f aca="false">IF(Items!$D$111="","",ROUND(Items!$D$111*(0.1+(1-1)/11*0.9),0))</f>
        <v/>
      </c>
      <c r="D3164" s="30"/>
      <c r="E3164" s="30"/>
      <c r="F3164" s="30"/>
    </row>
    <row r="3165" customFormat="false" ht="21.75" hidden="true" customHeight="true" outlineLevel="0" collapsed="false">
      <c r="B3165" s="31" t="n">
        <v>2</v>
      </c>
      <c r="C3165" s="32" t="str">
        <f aca="false">IF(Items!$D$111="","",ROUND(Items!$D$111*(0.1+(2-1)/11*0.9),0))</f>
        <v/>
      </c>
      <c r="D3165" s="33"/>
      <c r="E3165" s="33"/>
      <c r="F3165" s="33"/>
    </row>
    <row r="3166" customFormat="false" ht="21.75" hidden="true" customHeight="true" outlineLevel="0" collapsed="false">
      <c r="B3166" s="15" t="n">
        <v>3</v>
      </c>
      <c r="C3166" s="29" t="str">
        <f aca="false">IF(Items!$D$111="","",ROUND(Items!$D$111*(0.1+(3-1)/11*0.9),0))</f>
        <v/>
      </c>
      <c r="D3166" s="30"/>
      <c r="E3166" s="30"/>
      <c r="F3166" s="30"/>
    </row>
    <row r="3167" customFormat="false" ht="21.75" hidden="true" customHeight="true" outlineLevel="0" collapsed="false">
      <c r="B3167" s="31" t="n">
        <v>4</v>
      </c>
      <c r="C3167" s="32" t="str">
        <f aca="false">IF(Items!$D$111="","",ROUND(Items!$D$111*(0.1+(4-1)/11*0.9),0))</f>
        <v/>
      </c>
      <c r="D3167" s="33"/>
      <c r="E3167" s="33"/>
      <c r="F3167" s="33"/>
    </row>
    <row r="3168" customFormat="false" ht="21.75" hidden="true" customHeight="true" outlineLevel="0" collapsed="false">
      <c r="B3168" s="15" t="n">
        <v>5</v>
      </c>
      <c r="C3168" s="29" t="str">
        <f aca="false">IF(Items!$D$111="","",ROUND(Items!$D$111*(0.1+(5-1)/11*0.9),0))</f>
        <v/>
      </c>
      <c r="D3168" s="30"/>
      <c r="E3168" s="30"/>
      <c r="F3168" s="30"/>
    </row>
    <row r="3169" customFormat="false" ht="21.75" hidden="true" customHeight="true" outlineLevel="0" collapsed="false">
      <c r="B3169" s="31" t="n">
        <v>6</v>
      </c>
      <c r="C3169" s="32" t="str">
        <f aca="false">IF(Items!$D$111="","",ROUND(Items!$D$111*(0.1+(6-1)/11*0.9),0))</f>
        <v/>
      </c>
      <c r="D3169" s="33"/>
      <c r="E3169" s="33"/>
      <c r="F3169" s="33"/>
    </row>
    <row r="3170" customFormat="false" ht="21.75" hidden="true" customHeight="true" outlineLevel="0" collapsed="false">
      <c r="B3170" s="15" t="n">
        <v>7</v>
      </c>
      <c r="C3170" s="29" t="str">
        <f aca="false">IF(Items!$D$111="","",ROUND(Items!$D$111*(0.1+(7-1)/11*0.9),0))</f>
        <v/>
      </c>
      <c r="D3170" s="30"/>
      <c r="E3170" s="30"/>
      <c r="F3170" s="30"/>
    </row>
    <row r="3171" customFormat="false" ht="21.75" hidden="true" customHeight="true" outlineLevel="0" collapsed="false">
      <c r="B3171" s="31" t="n">
        <v>8</v>
      </c>
      <c r="C3171" s="32" t="str">
        <f aca="false">IF(Items!$D$111="","",ROUND(Items!$D$111*(0.1+(8-1)/11*0.9),0))</f>
        <v/>
      </c>
      <c r="D3171" s="33"/>
      <c r="E3171" s="33"/>
      <c r="F3171" s="33"/>
    </row>
    <row r="3172" customFormat="false" ht="21.75" hidden="true" customHeight="true" outlineLevel="0" collapsed="false">
      <c r="B3172" s="15" t="n">
        <v>9</v>
      </c>
      <c r="C3172" s="29" t="str">
        <f aca="false">IF(Items!$D$111="","",ROUND(Items!$D$111*(0.1+(9-1)/11*0.9),0))</f>
        <v/>
      </c>
      <c r="D3172" s="30"/>
      <c r="E3172" s="30"/>
      <c r="F3172" s="30"/>
    </row>
    <row r="3173" customFormat="false" ht="21.75" hidden="true" customHeight="true" outlineLevel="0" collapsed="false">
      <c r="B3173" s="31" t="n">
        <v>10</v>
      </c>
      <c r="C3173" s="32" t="str">
        <f aca="false">IF(Items!$D$111="","",ROUND(Items!$D$111*(0.1+(10-1)/11*0.9),0))</f>
        <v/>
      </c>
      <c r="D3173" s="33"/>
      <c r="E3173" s="33"/>
      <c r="F3173" s="33"/>
    </row>
    <row r="3174" customFormat="false" ht="21.75" hidden="true" customHeight="true" outlineLevel="0" collapsed="false">
      <c r="B3174" s="15" t="n">
        <v>11</v>
      </c>
      <c r="C3174" s="29" t="str">
        <f aca="false">IF(Items!$D$111="","",ROUND(Items!$D$111*(0.1+(11-1)/11*0.9),0))</f>
        <v/>
      </c>
      <c r="D3174" s="30"/>
      <c r="E3174" s="30"/>
      <c r="F3174" s="30"/>
    </row>
    <row r="3175" customFormat="false" ht="21.75" hidden="true" customHeight="true" outlineLevel="0" collapsed="false">
      <c r="B3175" s="31" t="n">
        <v>12</v>
      </c>
      <c r="C3175" s="32" t="str">
        <f aca="false">IF(Items!$D$111="","",ROUND(Items!$D$111*(0.1+(12-1)/11*0.9),0))</f>
        <v/>
      </c>
      <c r="D3175" s="33"/>
      <c r="E3175" s="33"/>
      <c r="F3175" s="33"/>
    </row>
    <row r="3176" customFormat="false" ht="25.5" hidden="true" customHeight="true" outlineLevel="0" collapsed="false">
      <c r="B3176" s="34" t="s">
        <v>38</v>
      </c>
      <c r="C3176" s="35" t="str">
        <f aca="false">IF(Items!$D$111="","",ROUND(Items!$D$111*Setup!$C$14,0))</f>
        <v/>
      </c>
      <c r="D3176" s="36"/>
      <c r="E3176" s="36"/>
      <c r="F3176" s="36"/>
    </row>
    <row r="3177" customFormat="false" ht="6" hidden="true" customHeight="true" outlineLevel="0" collapsed="false"/>
    <row r="3178" customFormat="false" ht="12" hidden="true" customHeight="true" outlineLevel="0" collapsed="false">
      <c r="B3178" s="37" t="s">
        <v>39</v>
      </c>
      <c r="C3178" s="37"/>
      <c r="D3178" s="37"/>
      <c r="E3178" s="37"/>
      <c r="F3178" s="37"/>
    </row>
    <row r="3179" customFormat="false" ht="21.75" hidden="true" customHeight="true" outlineLevel="0" collapsed="false">
      <c r="B3179" s="38" t="s">
        <v>40</v>
      </c>
      <c r="C3179" s="38"/>
      <c r="D3179" s="38"/>
      <c r="E3179" s="38"/>
      <c r="F3179" s="38"/>
    </row>
    <row r="3180" customFormat="false" ht="6" hidden="true" customHeight="true" outlineLevel="0" collapsed="false"/>
    <row r="3181" customFormat="false" ht="30" hidden="true" customHeight="true" outlineLevel="0" collapsed="false">
      <c r="B3181" s="22" t="s">
        <v>29</v>
      </c>
      <c r="C3181" s="22"/>
      <c r="D3181" s="22"/>
      <c r="E3181" s="22"/>
      <c r="F3181" s="22"/>
    </row>
    <row r="3182" customFormat="false" ht="21.75" hidden="true" customHeight="true" outlineLevel="0" collapsed="false">
      <c r="B3182" s="23" t="s">
        <v>30</v>
      </c>
      <c r="C3182" s="24" t="str">
        <f aca="false">Setup!$C$5</f>
        <v>Your Event Name Here</v>
      </c>
      <c r="D3182" s="24"/>
      <c r="E3182" s="24"/>
      <c r="F3182" s="24"/>
    </row>
    <row r="3183" customFormat="false" ht="21.75" hidden="true" customHeight="true" outlineLevel="0" collapsed="false">
      <c r="B3183" s="23" t="s">
        <v>31</v>
      </c>
      <c r="C3183" s="24" t="str">
        <f aca="false">Setup!$C$7</f>
        <v>Event Date</v>
      </c>
      <c r="D3183" s="23" t="s">
        <v>32</v>
      </c>
      <c r="E3183" s="24" t="str">
        <f aca="false">Setup!$C$9</f>
        <v>Event Location</v>
      </c>
      <c r="F3183" s="24"/>
    </row>
    <row r="3184" customFormat="false" ht="6" hidden="true" customHeight="true" outlineLevel="0" collapsed="false"/>
    <row r="3185" customFormat="false" ht="13.5" hidden="true" customHeight="true" outlineLevel="0" collapsed="false">
      <c r="B3185" s="25" t="s">
        <v>20</v>
      </c>
      <c r="C3185" s="25"/>
      <c r="D3185" s="25"/>
      <c r="E3185" s="25"/>
      <c r="F3185" s="25"/>
    </row>
    <row r="3186" customFormat="false" ht="36" hidden="true" customHeight="true" outlineLevel="0" collapsed="false">
      <c r="B3186" s="26" t="str">
        <f aca="false">IF(Items!$C$112="","",Items!$C$112)</f>
        <v/>
      </c>
      <c r="C3186" s="26"/>
      <c r="D3186" s="26"/>
      <c r="E3186" s="26"/>
      <c r="F3186" s="26"/>
    </row>
    <row r="3187" customFormat="false" ht="6" hidden="true" customHeight="true" outlineLevel="0" collapsed="false"/>
    <row r="3188" customFormat="false" ht="13.5" hidden="true" customHeight="true" outlineLevel="0" collapsed="false">
      <c r="B3188" s="25" t="s">
        <v>33</v>
      </c>
      <c r="C3188" s="25"/>
      <c r="D3188" s="25" t="s">
        <v>22</v>
      </c>
      <c r="E3188" s="25"/>
      <c r="F3188" s="25"/>
    </row>
    <row r="3189" customFormat="false" ht="24" hidden="true" customHeight="true" outlineLevel="0" collapsed="false">
      <c r="B3189" s="27" t="str">
        <f aca="false">IF(Items!$D$112="","",Items!$D$112)</f>
        <v/>
      </c>
      <c r="C3189" s="27"/>
      <c r="D3189" s="28" t="str">
        <f aca="false">IF(Items!$E$112="","",Items!$E$112)</f>
        <v/>
      </c>
      <c r="E3189" s="28"/>
      <c r="F3189" s="28"/>
    </row>
    <row r="3190" customFormat="false" ht="6" hidden="true" customHeight="true" outlineLevel="0" collapsed="false"/>
    <row r="3191" customFormat="false" ht="13.5" hidden="true" customHeight="true" outlineLevel="0" collapsed="false">
      <c r="B3191" s="3" t="s">
        <v>34</v>
      </c>
      <c r="C3191" s="3"/>
      <c r="D3191" s="3"/>
      <c r="E3191" s="3"/>
      <c r="F3191" s="3"/>
    </row>
    <row r="3192" customFormat="false" ht="6" hidden="true" customHeight="true" outlineLevel="0" collapsed="false"/>
    <row r="3193" customFormat="false" ht="21.75" hidden="true" customHeight="true" outlineLevel="0" collapsed="false">
      <c r="B3193" s="12" t="s">
        <v>19</v>
      </c>
      <c r="C3193" s="12" t="s">
        <v>35</v>
      </c>
      <c r="D3193" s="12" t="s">
        <v>36</v>
      </c>
      <c r="E3193" s="12"/>
      <c r="F3193" s="12" t="s">
        <v>37</v>
      </c>
    </row>
    <row r="3194" customFormat="false" ht="21.75" hidden="true" customHeight="true" outlineLevel="0" collapsed="false">
      <c r="B3194" s="15" t="n">
        <v>1</v>
      </c>
      <c r="C3194" s="29" t="str">
        <f aca="false">IF(Items!$D$112="","",ROUND(Items!$D$112*(0.1+(1-1)/11*0.9),0))</f>
        <v/>
      </c>
      <c r="D3194" s="30"/>
      <c r="E3194" s="30"/>
      <c r="F3194" s="30"/>
    </row>
    <row r="3195" customFormat="false" ht="21.75" hidden="true" customHeight="true" outlineLevel="0" collapsed="false">
      <c r="B3195" s="31" t="n">
        <v>2</v>
      </c>
      <c r="C3195" s="32" t="str">
        <f aca="false">IF(Items!$D$112="","",ROUND(Items!$D$112*(0.1+(2-1)/11*0.9),0))</f>
        <v/>
      </c>
      <c r="D3195" s="33"/>
      <c r="E3195" s="33"/>
      <c r="F3195" s="33"/>
    </row>
    <row r="3196" customFormat="false" ht="21.75" hidden="true" customHeight="true" outlineLevel="0" collapsed="false">
      <c r="B3196" s="15" t="n">
        <v>3</v>
      </c>
      <c r="C3196" s="29" t="str">
        <f aca="false">IF(Items!$D$112="","",ROUND(Items!$D$112*(0.1+(3-1)/11*0.9),0))</f>
        <v/>
      </c>
      <c r="D3196" s="30"/>
      <c r="E3196" s="30"/>
      <c r="F3196" s="30"/>
    </row>
    <row r="3197" customFormat="false" ht="21.75" hidden="true" customHeight="true" outlineLevel="0" collapsed="false">
      <c r="B3197" s="31" t="n">
        <v>4</v>
      </c>
      <c r="C3197" s="32" t="str">
        <f aca="false">IF(Items!$D$112="","",ROUND(Items!$D$112*(0.1+(4-1)/11*0.9),0))</f>
        <v/>
      </c>
      <c r="D3197" s="33"/>
      <c r="E3197" s="33"/>
      <c r="F3197" s="33"/>
    </row>
    <row r="3198" customFormat="false" ht="21.75" hidden="true" customHeight="true" outlineLevel="0" collapsed="false">
      <c r="B3198" s="15" t="n">
        <v>5</v>
      </c>
      <c r="C3198" s="29" t="str">
        <f aca="false">IF(Items!$D$112="","",ROUND(Items!$D$112*(0.1+(5-1)/11*0.9),0))</f>
        <v/>
      </c>
      <c r="D3198" s="30"/>
      <c r="E3198" s="30"/>
      <c r="F3198" s="30"/>
    </row>
    <row r="3199" customFormat="false" ht="21.75" hidden="true" customHeight="true" outlineLevel="0" collapsed="false">
      <c r="B3199" s="31" t="n">
        <v>6</v>
      </c>
      <c r="C3199" s="32" t="str">
        <f aca="false">IF(Items!$D$112="","",ROUND(Items!$D$112*(0.1+(6-1)/11*0.9),0))</f>
        <v/>
      </c>
      <c r="D3199" s="33"/>
      <c r="E3199" s="33"/>
      <c r="F3199" s="33"/>
    </row>
    <row r="3200" customFormat="false" ht="21.75" hidden="true" customHeight="true" outlineLevel="0" collapsed="false">
      <c r="B3200" s="15" t="n">
        <v>7</v>
      </c>
      <c r="C3200" s="29" t="str">
        <f aca="false">IF(Items!$D$112="","",ROUND(Items!$D$112*(0.1+(7-1)/11*0.9),0))</f>
        <v/>
      </c>
      <c r="D3200" s="30"/>
      <c r="E3200" s="30"/>
      <c r="F3200" s="30"/>
    </row>
    <row r="3201" customFormat="false" ht="21.75" hidden="true" customHeight="true" outlineLevel="0" collapsed="false">
      <c r="B3201" s="31" t="n">
        <v>8</v>
      </c>
      <c r="C3201" s="32" t="str">
        <f aca="false">IF(Items!$D$112="","",ROUND(Items!$D$112*(0.1+(8-1)/11*0.9),0))</f>
        <v/>
      </c>
      <c r="D3201" s="33"/>
      <c r="E3201" s="33"/>
      <c r="F3201" s="33"/>
    </row>
    <row r="3202" customFormat="false" ht="21.75" hidden="true" customHeight="true" outlineLevel="0" collapsed="false">
      <c r="B3202" s="15" t="n">
        <v>9</v>
      </c>
      <c r="C3202" s="29" t="str">
        <f aca="false">IF(Items!$D$112="","",ROUND(Items!$D$112*(0.1+(9-1)/11*0.9),0))</f>
        <v/>
      </c>
      <c r="D3202" s="30"/>
      <c r="E3202" s="30"/>
      <c r="F3202" s="30"/>
    </row>
    <row r="3203" customFormat="false" ht="21.75" hidden="true" customHeight="true" outlineLevel="0" collapsed="false">
      <c r="B3203" s="31" t="n">
        <v>10</v>
      </c>
      <c r="C3203" s="32" t="str">
        <f aca="false">IF(Items!$D$112="","",ROUND(Items!$D$112*(0.1+(10-1)/11*0.9),0))</f>
        <v/>
      </c>
      <c r="D3203" s="33"/>
      <c r="E3203" s="33"/>
      <c r="F3203" s="33"/>
    </row>
    <row r="3204" customFormat="false" ht="21.75" hidden="true" customHeight="true" outlineLevel="0" collapsed="false">
      <c r="B3204" s="15" t="n">
        <v>11</v>
      </c>
      <c r="C3204" s="29" t="str">
        <f aca="false">IF(Items!$D$112="","",ROUND(Items!$D$112*(0.1+(11-1)/11*0.9),0))</f>
        <v/>
      </c>
      <c r="D3204" s="30"/>
      <c r="E3204" s="30"/>
      <c r="F3204" s="30"/>
    </row>
    <row r="3205" customFormat="false" ht="21.75" hidden="true" customHeight="true" outlineLevel="0" collapsed="false">
      <c r="B3205" s="31" t="n">
        <v>12</v>
      </c>
      <c r="C3205" s="32" t="str">
        <f aca="false">IF(Items!$D$112="","",ROUND(Items!$D$112*(0.1+(12-1)/11*0.9),0))</f>
        <v/>
      </c>
      <c r="D3205" s="33"/>
      <c r="E3205" s="33"/>
      <c r="F3205" s="33"/>
    </row>
    <row r="3206" customFormat="false" ht="25.5" hidden="true" customHeight="true" outlineLevel="0" collapsed="false">
      <c r="B3206" s="34" t="s">
        <v>38</v>
      </c>
      <c r="C3206" s="35" t="str">
        <f aca="false">IF(Items!$D$112="","",ROUND(Items!$D$112*Setup!$C$14,0))</f>
        <v/>
      </c>
      <c r="D3206" s="36"/>
      <c r="E3206" s="36"/>
      <c r="F3206" s="36"/>
    </row>
    <row r="3207" customFormat="false" ht="6" hidden="true" customHeight="true" outlineLevel="0" collapsed="false"/>
    <row r="3208" customFormat="false" ht="12" hidden="true" customHeight="true" outlineLevel="0" collapsed="false">
      <c r="B3208" s="37" t="s">
        <v>39</v>
      </c>
      <c r="C3208" s="37"/>
      <c r="D3208" s="37"/>
      <c r="E3208" s="37"/>
      <c r="F3208" s="37"/>
    </row>
    <row r="3209" customFormat="false" ht="21.75" hidden="true" customHeight="true" outlineLevel="0" collapsed="false">
      <c r="B3209" s="38" t="s">
        <v>40</v>
      </c>
      <c r="C3209" s="38"/>
      <c r="D3209" s="38"/>
      <c r="E3209" s="38"/>
      <c r="F3209" s="38"/>
    </row>
    <row r="3210" customFormat="false" ht="6" hidden="true" customHeight="true" outlineLevel="0" collapsed="false"/>
    <row r="3211" customFormat="false" ht="30" hidden="true" customHeight="true" outlineLevel="0" collapsed="false">
      <c r="B3211" s="22" t="s">
        <v>29</v>
      </c>
      <c r="C3211" s="22"/>
      <c r="D3211" s="22"/>
      <c r="E3211" s="22"/>
      <c r="F3211" s="22"/>
    </row>
    <row r="3212" customFormat="false" ht="21.75" hidden="true" customHeight="true" outlineLevel="0" collapsed="false">
      <c r="B3212" s="23" t="s">
        <v>30</v>
      </c>
      <c r="C3212" s="24" t="str">
        <f aca="false">Setup!$C$5</f>
        <v>Your Event Name Here</v>
      </c>
      <c r="D3212" s="24"/>
      <c r="E3212" s="24"/>
      <c r="F3212" s="24"/>
    </row>
    <row r="3213" customFormat="false" ht="21.75" hidden="true" customHeight="true" outlineLevel="0" collapsed="false">
      <c r="B3213" s="23" t="s">
        <v>31</v>
      </c>
      <c r="C3213" s="24" t="str">
        <f aca="false">Setup!$C$7</f>
        <v>Event Date</v>
      </c>
      <c r="D3213" s="23" t="s">
        <v>32</v>
      </c>
      <c r="E3213" s="24" t="str">
        <f aca="false">Setup!$C$9</f>
        <v>Event Location</v>
      </c>
      <c r="F3213" s="24"/>
    </row>
    <row r="3214" customFormat="false" ht="6" hidden="true" customHeight="true" outlineLevel="0" collapsed="false"/>
    <row r="3215" customFormat="false" ht="13.5" hidden="true" customHeight="true" outlineLevel="0" collapsed="false">
      <c r="B3215" s="25" t="s">
        <v>20</v>
      </c>
      <c r="C3215" s="25"/>
      <c r="D3215" s="25"/>
      <c r="E3215" s="25"/>
      <c r="F3215" s="25"/>
    </row>
    <row r="3216" customFormat="false" ht="36" hidden="true" customHeight="true" outlineLevel="0" collapsed="false">
      <c r="B3216" s="26" t="str">
        <f aca="false">IF(Items!$C$113="","",Items!$C$113)</f>
        <v/>
      </c>
      <c r="C3216" s="26"/>
      <c r="D3216" s="26"/>
      <c r="E3216" s="26"/>
      <c r="F3216" s="26"/>
    </row>
    <row r="3217" customFormat="false" ht="6" hidden="true" customHeight="true" outlineLevel="0" collapsed="false"/>
    <row r="3218" customFormat="false" ht="13.5" hidden="true" customHeight="true" outlineLevel="0" collapsed="false">
      <c r="B3218" s="25" t="s">
        <v>33</v>
      </c>
      <c r="C3218" s="25"/>
      <c r="D3218" s="25" t="s">
        <v>22</v>
      </c>
      <c r="E3218" s="25"/>
      <c r="F3218" s="25"/>
    </row>
    <row r="3219" customFormat="false" ht="24" hidden="true" customHeight="true" outlineLevel="0" collapsed="false">
      <c r="B3219" s="27" t="str">
        <f aca="false">IF(Items!$D$113="","",Items!$D$113)</f>
        <v/>
      </c>
      <c r="C3219" s="27"/>
      <c r="D3219" s="28" t="str">
        <f aca="false">IF(Items!$E$113="","",Items!$E$113)</f>
        <v/>
      </c>
      <c r="E3219" s="28"/>
      <c r="F3219" s="28"/>
    </row>
    <row r="3220" customFormat="false" ht="6" hidden="true" customHeight="true" outlineLevel="0" collapsed="false"/>
    <row r="3221" customFormat="false" ht="13.5" hidden="true" customHeight="true" outlineLevel="0" collapsed="false">
      <c r="B3221" s="3" t="s">
        <v>34</v>
      </c>
      <c r="C3221" s="3"/>
      <c r="D3221" s="3"/>
      <c r="E3221" s="3"/>
      <c r="F3221" s="3"/>
    </row>
    <row r="3222" customFormat="false" ht="6" hidden="true" customHeight="true" outlineLevel="0" collapsed="false"/>
    <row r="3223" customFormat="false" ht="21.75" hidden="true" customHeight="true" outlineLevel="0" collapsed="false">
      <c r="B3223" s="12" t="s">
        <v>19</v>
      </c>
      <c r="C3223" s="12" t="s">
        <v>35</v>
      </c>
      <c r="D3223" s="12" t="s">
        <v>36</v>
      </c>
      <c r="E3223" s="12"/>
      <c r="F3223" s="12" t="s">
        <v>37</v>
      </c>
    </row>
    <row r="3224" customFormat="false" ht="21.75" hidden="true" customHeight="true" outlineLevel="0" collapsed="false">
      <c r="B3224" s="15" t="n">
        <v>1</v>
      </c>
      <c r="C3224" s="29" t="str">
        <f aca="false">IF(Items!$D$113="","",ROUND(Items!$D$113*(0.1+(1-1)/11*0.9),0))</f>
        <v/>
      </c>
      <c r="D3224" s="30"/>
      <c r="E3224" s="30"/>
      <c r="F3224" s="30"/>
    </row>
    <row r="3225" customFormat="false" ht="21.75" hidden="true" customHeight="true" outlineLevel="0" collapsed="false">
      <c r="B3225" s="31" t="n">
        <v>2</v>
      </c>
      <c r="C3225" s="32" t="str">
        <f aca="false">IF(Items!$D$113="","",ROUND(Items!$D$113*(0.1+(2-1)/11*0.9),0))</f>
        <v/>
      </c>
      <c r="D3225" s="33"/>
      <c r="E3225" s="33"/>
      <c r="F3225" s="33"/>
    </row>
    <row r="3226" customFormat="false" ht="21.75" hidden="true" customHeight="true" outlineLevel="0" collapsed="false">
      <c r="B3226" s="15" t="n">
        <v>3</v>
      </c>
      <c r="C3226" s="29" t="str">
        <f aca="false">IF(Items!$D$113="","",ROUND(Items!$D$113*(0.1+(3-1)/11*0.9),0))</f>
        <v/>
      </c>
      <c r="D3226" s="30"/>
      <c r="E3226" s="30"/>
      <c r="F3226" s="30"/>
    </row>
    <row r="3227" customFormat="false" ht="21.75" hidden="true" customHeight="true" outlineLevel="0" collapsed="false">
      <c r="B3227" s="31" t="n">
        <v>4</v>
      </c>
      <c r="C3227" s="32" t="str">
        <f aca="false">IF(Items!$D$113="","",ROUND(Items!$D$113*(0.1+(4-1)/11*0.9),0))</f>
        <v/>
      </c>
      <c r="D3227" s="33"/>
      <c r="E3227" s="33"/>
      <c r="F3227" s="33"/>
    </row>
    <row r="3228" customFormat="false" ht="21.75" hidden="true" customHeight="true" outlineLevel="0" collapsed="false">
      <c r="B3228" s="15" t="n">
        <v>5</v>
      </c>
      <c r="C3228" s="29" t="str">
        <f aca="false">IF(Items!$D$113="","",ROUND(Items!$D$113*(0.1+(5-1)/11*0.9),0))</f>
        <v/>
      </c>
      <c r="D3228" s="30"/>
      <c r="E3228" s="30"/>
      <c r="F3228" s="30"/>
    </row>
    <row r="3229" customFormat="false" ht="21.75" hidden="true" customHeight="true" outlineLevel="0" collapsed="false">
      <c r="B3229" s="31" t="n">
        <v>6</v>
      </c>
      <c r="C3229" s="32" t="str">
        <f aca="false">IF(Items!$D$113="","",ROUND(Items!$D$113*(0.1+(6-1)/11*0.9),0))</f>
        <v/>
      </c>
      <c r="D3229" s="33"/>
      <c r="E3229" s="33"/>
      <c r="F3229" s="33"/>
    </row>
    <row r="3230" customFormat="false" ht="21.75" hidden="true" customHeight="true" outlineLevel="0" collapsed="false">
      <c r="B3230" s="15" t="n">
        <v>7</v>
      </c>
      <c r="C3230" s="29" t="str">
        <f aca="false">IF(Items!$D$113="","",ROUND(Items!$D$113*(0.1+(7-1)/11*0.9),0))</f>
        <v/>
      </c>
      <c r="D3230" s="30"/>
      <c r="E3230" s="30"/>
      <c r="F3230" s="30"/>
    </row>
    <row r="3231" customFormat="false" ht="21.75" hidden="true" customHeight="true" outlineLevel="0" collapsed="false">
      <c r="B3231" s="31" t="n">
        <v>8</v>
      </c>
      <c r="C3231" s="32" t="str">
        <f aca="false">IF(Items!$D$113="","",ROUND(Items!$D$113*(0.1+(8-1)/11*0.9),0))</f>
        <v/>
      </c>
      <c r="D3231" s="33"/>
      <c r="E3231" s="33"/>
      <c r="F3231" s="33"/>
    </row>
    <row r="3232" customFormat="false" ht="21.75" hidden="true" customHeight="true" outlineLevel="0" collapsed="false">
      <c r="B3232" s="15" t="n">
        <v>9</v>
      </c>
      <c r="C3232" s="29" t="str">
        <f aca="false">IF(Items!$D$113="","",ROUND(Items!$D$113*(0.1+(9-1)/11*0.9),0))</f>
        <v/>
      </c>
      <c r="D3232" s="30"/>
      <c r="E3232" s="30"/>
      <c r="F3232" s="30"/>
    </row>
    <row r="3233" customFormat="false" ht="21.75" hidden="true" customHeight="true" outlineLevel="0" collapsed="false">
      <c r="B3233" s="31" t="n">
        <v>10</v>
      </c>
      <c r="C3233" s="32" t="str">
        <f aca="false">IF(Items!$D$113="","",ROUND(Items!$D$113*(0.1+(10-1)/11*0.9),0))</f>
        <v/>
      </c>
      <c r="D3233" s="33"/>
      <c r="E3233" s="33"/>
      <c r="F3233" s="33"/>
    </row>
    <row r="3234" customFormat="false" ht="21.75" hidden="true" customHeight="true" outlineLevel="0" collapsed="false">
      <c r="B3234" s="15" t="n">
        <v>11</v>
      </c>
      <c r="C3234" s="29" t="str">
        <f aca="false">IF(Items!$D$113="","",ROUND(Items!$D$113*(0.1+(11-1)/11*0.9),0))</f>
        <v/>
      </c>
      <c r="D3234" s="30"/>
      <c r="E3234" s="30"/>
      <c r="F3234" s="30"/>
    </row>
    <row r="3235" customFormat="false" ht="21.75" hidden="true" customHeight="true" outlineLevel="0" collapsed="false">
      <c r="B3235" s="31" t="n">
        <v>12</v>
      </c>
      <c r="C3235" s="32" t="str">
        <f aca="false">IF(Items!$D$113="","",ROUND(Items!$D$113*(0.1+(12-1)/11*0.9),0))</f>
        <v/>
      </c>
      <c r="D3235" s="33"/>
      <c r="E3235" s="33"/>
      <c r="F3235" s="33"/>
    </row>
    <row r="3236" customFormat="false" ht="25.5" hidden="true" customHeight="true" outlineLevel="0" collapsed="false">
      <c r="B3236" s="34" t="s">
        <v>38</v>
      </c>
      <c r="C3236" s="35" t="str">
        <f aca="false">IF(Items!$D$113="","",ROUND(Items!$D$113*Setup!$C$14,0))</f>
        <v/>
      </c>
      <c r="D3236" s="36"/>
      <c r="E3236" s="36"/>
      <c r="F3236" s="36"/>
    </row>
    <row r="3237" customFormat="false" ht="6" hidden="true" customHeight="true" outlineLevel="0" collapsed="false"/>
    <row r="3238" customFormat="false" ht="12" hidden="true" customHeight="true" outlineLevel="0" collapsed="false">
      <c r="B3238" s="37" t="s">
        <v>39</v>
      </c>
      <c r="C3238" s="37"/>
      <c r="D3238" s="37"/>
      <c r="E3238" s="37"/>
      <c r="F3238" s="37"/>
    </row>
    <row r="3239" customFormat="false" ht="21.75" hidden="true" customHeight="true" outlineLevel="0" collapsed="false">
      <c r="B3239" s="38" t="s">
        <v>40</v>
      </c>
      <c r="C3239" s="38"/>
      <c r="D3239" s="38"/>
      <c r="E3239" s="38"/>
      <c r="F3239" s="38"/>
    </row>
    <row r="3240" customFormat="false" ht="6" hidden="true" customHeight="true" outlineLevel="0" collapsed="false"/>
    <row r="3241" customFormat="false" ht="30" hidden="true" customHeight="true" outlineLevel="0" collapsed="false">
      <c r="B3241" s="22" t="s">
        <v>29</v>
      </c>
      <c r="C3241" s="22"/>
      <c r="D3241" s="22"/>
      <c r="E3241" s="22"/>
      <c r="F3241" s="22"/>
    </row>
    <row r="3242" customFormat="false" ht="21.75" hidden="true" customHeight="true" outlineLevel="0" collapsed="false">
      <c r="B3242" s="23" t="s">
        <v>30</v>
      </c>
      <c r="C3242" s="24" t="str">
        <f aca="false">Setup!$C$5</f>
        <v>Your Event Name Here</v>
      </c>
      <c r="D3242" s="24"/>
      <c r="E3242" s="24"/>
      <c r="F3242" s="24"/>
    </row>
    <row r="3243" customFormat="false" ht="21.75" hidden="true" customHeight="true" outlineLevel="0" collapsed="false">
      <c r="B3243" s="23" t="s">
        <v>31</v>
      </c>
      <c r="C3243" s="24" t="str">
        <f aca="false">Setup!$C$7</f>
        <v>Event Date</v>
      </c>
      <c r="D3243" s="23" t="s">
        <v>32</v>
      </c>
      <c r="E3243" s="24" t="str">
        <f aca="false">Setup!$C$9</f>
        <v>Event Location</v>
      </c>
      <c r="F3243" s="24"/>
    </row>
    <row r="3244" customFormat="false" ht="6" hidden="true" customHeight="true" outlineLevel="0" collapsed="false"/>
    <row r="3245" customFormat="false" ht="13.5" hidden="true" customHeight="true" outlineLevel="0" collapsed="false">
      <c r="B3245" s="25" t="s">
        <v>20</v>
      </c>
      <c r="C3245" s="25"/>
      <c r="D3245" s="25"/>
      <c r="E3245" s="25"/>
      <c r="F3245" s="25"/>
    </row>
    <row r="3246" customFormat="false" ht="36" hidden="true" customHeight="true" outlineLevel="0" collapsed="false">
      <c r="B3246" s="26" t="str">
        <f aca="false">IF(Items!$C$114="","",Items!$C$114)</f>
        <v/>
      </c>
      <c r="C3246" s="26"/>
      <c r="D3246" s="26"/>
      <c r="E3246" s="26"/>
      <c r="F3246" s="26"/>
    </row>
    <row r="3247" customFormat="false" ht="6" hidden="true" customHeight="true" outlineLevel="0" collapsed="false"/>
    <row r="3248" customFormat="false" ht="13.5" hidden="true" customHeight="true" outlineLevel="0" collapsed="false">
      <c r="B3248" s="25" t="s">
        <v>33</v>
      </c>
      <c r="C3248" s="25"/>
      <c r="D3248" s="25" t="s">
        <v>22</v>
      </c>
      <c r="E3248" s="25"/>
      <c r="F3248" s="25"/>
    </row>
    <row r="3249" customFormat="false" ht="24" hidden="true" customHeight="true" outlineLevel="0" collapsed="false">
      <c r="B3249" s="27" t="str">
        <f aca="false">IF(Items!$D$114="","",Items!$D$114)</f>
        <v/>
      </c>
      <c r="C3249" s="27"/>
      <c r="D3249" s="28" t="str">
        <f aca="false">IF(Items!$E$114="","",Items!$E$114)</f>
        <v/>
      </c>
      <c r="E3249" s="28"/>
      <c r="F3249" s="28"/>
    </row>
    <row r="3250" customFormat="false" ht="6" hidden="true" customHeight="true" outlineLevel="0" collapsed="false"/>
    <row r="3251" customFormat="false" ht="13.5" hidden="true" customHeight="true" outlineLevel="0" collapsed="false">
      <c r="B3251" s="3" t="s">
        <v>34</v>
      </c>
      <c r="C3251" s="3"/>
      <c r="D3251" s="3"/>
      <c r="E3251" s="3"/>
      <c r="F3251" s="3"/>
    </row>
    <row r="3252" customFormat="false" ht="6" hidden="true" customHeight="true" outlineLevel="0" collapsed="false"/>
    <row r="3253" customFormat="false" ht="21.75" hidden="true" customHeight="true" outlineLevel="0" collapsed="false">
      <c r="B3253" s="12" t="s">
        <v>19</v>
      </c>
      <c r="C3253" s="12" t="s">
        <v>35</v>
      </c>
      <c r="D3253" s="12" t="s">
        <v>36</v>
      </c>
      <c r="E3253" s="12"/>
      <c r="F3253" s="12" t="s">
        <v>37</v>
      </c>
    </row>
    <row r="3254" customFormat="false" ht="21.75" hidden="true" customHeight="true" outlineLevel="0" collapsed="false">
      <c r="B3254" s="15" t="n">
        <v>1</v>
      </c>
      <c r="C3254" s="29" t="str">
        <f aca="false">IF(Items!$D$114="","",ROUND(Items!$D$114*(0.1+(1-1)/11*0.9),0))</f>
        <v/>
      </c>
      <c r="D3254" s="30"/>
      <c r="E3254" s="30"/>
      <c r="F3254" s="30"/>
    </row>
    <row r="3255" customFormat="false" ht="21.75" hidden="true" customHeight="true" outlineLevel="0" collapsed="false">
      <c r="B3255" s="31" t="n">
        <v>2</v>
      </c>
      <c r="C3255" s="32" t="str">
        <f aca="false">IF(Items!$D$114="","",ROUND(Items!$D$114*(0.1+(2-1)/11*0.9),0))</f>
        <v/>
      </c>
      <c r="D3255" s="33"/>
      <c r="E3255" s="33"/>
      <c r="F3255" s="33"/>
    </row>
    <row r="3256" customFormat="false" ht="21.75" hidden="true" customHeight="true" outlineLevel="0" collapsed="false">
      <c r="B3256" s="15" t="n">
        <v>3</v>
      </c>
      <c r="C3256" s="29" t="str">
        <f aca="false">IF(Items!$D$114="","",ROUND(Items!$D$114*(0.1+(3-1)/11*0.9),0))</f>
        <v/>
      </c>
      <c r="D3256" s="30"/>
      <c r="E3256" s="30"/>
      <c r="F3256" s="30"/>
    </row>
    <row r="3257" customFormat="false" ht="21.75" hidden="true" customHeight="true" outlineLevel="0" collapsed="false">
      <c r="B3257" s="31" t="n">
        <v>4</v>
      </c>
      <c r="C3257" s="32" t="str">
        <f aca="false">IF(Items!$D$114="","",ROUND(Items!$D$114*(0.1+(4-1)/11*0.9),0))</f>
        <v/>
      </c>
      <c r="D3257" s="33"/>
      <c r="E3257" s="33"/>
      <c r="F3257" s="33"/>
    </row>
    <row r="3258" customFormat="false" ht="21.75" hidden="true" customHeight="true" outlineLevel="0" collapsed="false">
      <c r="B3258" s="15" t="n">
        <v>5</v>
      </c>
      <c r="C3258" s="29" t="str">
        <f aca="false">IF(Items!$D$114="","",ROUND(Items!$D$114*(0.1+(5-1)/11*0.9),0))</f>
        <v/>
      </c>
      <c r="D3258" s="30"/>
      <c r="E3258" s="30"/>
      <c r="F3258" s="30"/>
    </row>
    <row r="3259" customFormat="false" ht="21.75" hidden="true" customHeight="true" outlineLevel="0" collapsed="false">
      <c r="B3259" s="31" t="n">
        <v>6</v>
      </c>
      <c r="C3259" s="32" t="str">
        <f aca="false">IF(Items!$D$114="","",ROUND(Items!$D$114*(0.1+(6-1)/11*0.9),0))</f>
        <v/>
      </c>
      <c r="D3259" s="33"/>
      <c r="E3259" s="33"/>
      <c r="F3259" s="33"/>
    </row>
    <row r="3260" customFormat="false" ht="21.75" hidden="true" customHeight="true" outlineLevel="0" collapsed="false">
      <c r="B3260" s="15" t="n">
        <v>7</v>
      </c>
      <c r="C3260" s="29" t="str">
        <f aca="false">IF(Items!$D$114="","",ROUND(Items!$D$114*(0.1+(7-1)/11*0.9),0))</f>
        <v/>
      </c>
      <c r="D3260" s="30"/>
      <c r="E3260" s="30"/>
      <c r="F3260" s="30"/>
    </row>
    <row r="3261" customFormat="false" ht="21.75" hidden="true" customHeight="true" outlineLevel="0" collapsed="false">
      <c r="B3261" s="31" t="n">
        <v>8</v>
      </c>
      <c r="C3261" s="32" t="str">
        <f aca="false">IF(Items!$D$114="","",ROUND(Items!$D$114*(0.1+(8-1)/11*0.9),0))</f>
        <v/>
      </c>
      <c r="D3261" s="33"/>
      <c r="E3261" s="33"/>
      <c r="F3261" s="33"/>
    </row>
    <row r="3262" customFormat="false" ht="21.75" hidden="true" customHeight="true" outlineLevel="0" collapsed="false">
      <c r="B3262" s="15" t="n">
        <v>9</v>
      </c>
      <c r="C3262" s="29" t="str">
        <f aca="false">IF(Items!$D$114="","",ROUND(Items!$D$114*(0.1+(9-1)/11*0.9),0))</f>
        <v/>
      </c>
      <c r="D3262" s="30"/>
      <c r="E3262" s="30"/>
      <c r="F3262" s="30"/>
    </row>
    <row r="3263" customFormat="false" ht="21.75" hidden="true" customHeight="true" outlineLevel="0" collapsed="false">
      <c r="B3263" s="31" t="n">
        <v>10</v>
      </c>
      <c r="C3263" s="32" t="str">
        <f aca="false">IF(Items!$D$114="","",ROUND(Items!$D$114*(0.1+(10-1)/11*0.9),0))</f>
        <v/>
      </c>
      <c r="D3263" s="33"/>
      <c r="E3263" s="33"/>
      <c r="F3263" s="33"/>
    </row>
    <row r="3264" customFormat="false" ht="21.75" hidden="true" customHeight="true" outlineLevel="0" collapsed="false">
      <c r="B3264" s="15" t="n">
        <v>11</v>
      </c>
      <c r="C3264" s="29" t="str">
        <f aca="false">IF(Items!$D$114="","",ROUND(Items!$D$114*(0.1+(11-1)/11*0.9),0))</f>
        <v/>
      </c>
      <c r="D3264" s="30"/>
      <c r="E3264" s="30"/>
      <c r="F3264" s="30"/>
    </row>
    <row r="3265" customFormat="false" ht="21.75" hidden="true" customHeight="true" outlineLevel="0" collapsed="false">
      <c r="B3265" s="31" t="n">
        <v>12</v>
      </c>
      <c r="C3265" s="32" t="str">
        <f aca="false">IF(Items!$D$114="","",ROUND(Items!$D$114*(0.1+(12-1)/11*0.9),0))</f>
        <v/>
      </c>
      <c r="D3265" s="33"/>
      <c r="E3265" s="33"/>
      <c r="F3265" s="33"/>
    </row>
    <row r="3266" customFormat="false" ht="25.5" hidden="true" customHeight="true" outlineLevel="0" collapsed="false">
      <c r="B3266" s="34" t="s">
        <v>38</v>
      </c>
      <c r="C3266" s="35" t="str">
        <f aca="false">IF(Items!$D$114="","",ROUND(Items!$D$114*Setup!$C$14,0))</f>
        <v/>
      </c>
      <c r="D3266" s="36"/>
      <c r="E3266" s="36"/>
      <c r="F3266" s="36"/>
    </row>
    <row r="3267" customFormat="false" ht="6" hidden="true" customHeight="true" outlineLevel="0" collapsed="false"/>
    <row r="3268" customFormat="false" ht="12" hidden="true" customHeight="true" outlineLevel="0" collapsed="false">
      <c r="B3268" s="37" t="s">
        <v>39</v>
      </c>
      <c r="C3268" s="37"/>
      <c r="D3268" s="37"/>
      <c r="E3268" s="37"/>
      <c r="F3268" s="37"/>
    </row>
    <row r="3269" customFormat="false" ht="21.75" hidden="true" customHeight="true" outlineLevel="0" collapsed="false">
      <c r="B3269" s="38" t="s">
        <v>40</v>
      </c>
      <c r="C3269" s="38"/>
      <c r="D3269" s="38"/>
      <c r="E3269" s="38"/>
      <c r="F3269" s="38"/>
    </row>
    <row r="3270" customFormat="false" ht="6" hidden="true" customHeight="true" outlineLevel="0" collapsed="false"/>
    <row r="3271" customFormat="false" ht="30" hidden="true" customHeight="true" outlineLevel="0" collapsed="false">
      <c r="B3271" s="22" t="s">
        <v>29</v>
      </c>
      <c r="C3271" s="22"/>
      <c r="D3271" s="22"/>
      <c r="E3271" s="22"/>
      <c r="F3271" s="22"/>
    </row>
    <row r="3272" customFormat="false" ht="21.75" hidden="true" customHeight="true" outlineLevel="0" collapsed="false">
      <c r="B3272" s="23" t="s">
        <v>30</v>
      </c>
      <c r="C3272" s="24" t="str">
        <f aca="false">Setup!$C$5</f>
        <v>Your Event Name Here</v>
      </c>
      <c r="D3272" s="24"/>
      <c r="E3272" s="24"/>
      <c r="F3272" s="24"/>
    </row>
    <row r="3273" customFormat="false" ht="21.75" hidden="true" customHeight="true" outlineLevel="0" collapsed="false">
      <c r="B3273" s="23" t="s">
        <v>31</v>
      </c>
      <c r="C3273" s="24" t="str">
        <f aca="false">Setup!$C$7</f>
        <v>Event Date</v>
      </c>
      <c r="D3273" s="23" t="s">
        <v>32</v>
      </c>
      <c r="E3273" s="24" t="str">
        <f aca="false">Setup!$C$9</f>
        <v>Event Location</v>
      </c>
      <c r="F3273" s="24"/>
    </row>
    <row r="3274" customFormat="false" ht="6" hidden="true" customHeight="true" outlineLevel="0" collapsed="false"/>
    <row r="3275" customFormat="false" ht="13.5" hidden="true" customHeight="true" outlineLevel="0" collapsed="false">
      <c r="B3275" s="25" t="s">
        <v>20</v>
      </c>
      <c r="C3275" s="25"/>
      <c r="D3275" s="25"/>
      <c r="E3275" s="25"/>
      <c r="F3275" s="25"/>
    </row>
    <row r="3276" customFormat="false" ht="36" hidden="true" customHeight="true" outlineLevel="0" collapsed="false">
      <c r="B3276" s="26" t="str">
        <f aca="false">IF(Items!$C$115="","",Items!$C$115)</f>
        <v/>
      </c>
      <c r="C3276" s="26"/>
      <c r="D3276" s="26"/>
      <c r="E3276" s="26"/>
      <c r="F3276" s="26"/>
    </row>
    <row r="3277" customFormat="false" ht="6" hidden="true" customHeight="true" outlineLevel="0" collapsed="false"/>
    <row r="3278" customFormat="false" ht="13.5" hidden="true" customHeight="true" outlineLevel="0" collapsed="false">
      <c r="B3278" s="25" t="s">
        <v>33</v>
      </c>
      <c r="C3278" s="25"/>
      <c r="D3278" s="25" t="s">
        <v>22</v>
      </c>
      <c r="E3278" s="25"/>
      <c r="F3278" s="25"/>
    </row>
    <row r="3279" customFormat="false" ht="24" hidden="true" customHeight="true" outlineLevel="0" collapsed="false">
      <c r="B3279" s="27" t="str">
        <f aca="false">IF(Items!$D$115="","",Items!$D$115)</f>
        <v/>
      </c>
      <c r="C3279" s="27"/>
      <c r="D3279" s="28" t="str">
        <f aca="false">IF(Items!$E$115="","",Items!$E$115)</f>
        <v/>
      </c>
      <c r="E3279" s="28"/>
      <c r="F3279" s="28"/>
    </row>
    <row r="3280" customFormat="false" ht="6" hidden="true" customHeight="true" outlineLevel="0" collapsed="false"/>
    <row r="3281" customFormat="false" ht="13.5" hidden="true" customHeight="true" outlineLevel="0" collapsed="false">
      <c r="B3281" s="3" t="s">
        <v>34</v>
      </c>
      <c r="C3281" s="3"/>
      <c r="D3281" s="3"/>
      <c r="E3281" s="3"/>
      <c r="F3281" s="3"/>
    </row>
    <row r="3282" customFormat="false" ht="6" hidden="true" customHeight="true" outlineLevel="0" collapsed="false"/>
    <row r="3283" customFormat="false" ht="21.75" hidden="true" customHeight="true" outlineLevel="0" collapsed="false">
      <c r="B3283" s="12" t="s">
        <v>19</v>
      </c>
      <c r="C3283" s="12" t="s">
        <v>35</v>
      </c>
      <c r="D3283" s="12" t="s">
        <v>36</v>
      </c>
      <c r="E3283" s="12"/>
      <c r="F3283" s="12" t="s">
        <v>37</v>
      </c>
    </row>
    <row r="3284" customFormat="false" ht="21.75" hidden="true" customHeight="true" outlineLevel="0" collapsed="false">
      <c r="B3284" s="15" t="n">
        <v>1</v>
      </c>
      <c r="C3284" s="29" t="str">
        <f aca="false">IF(Items!$D$115="","",ROUND(Items!$D$115*(0.1+(1-1)/11*0.9),0))</f>
        <v/>
      </c>
      <c r="D3284" s="30"/>
      <c r="E3284" s="30"/>
      <c r="F3284" s="30"/>
    </row>
    <row r="3285" customFormat="false" ht="21.75" hidden="true" customHeight="true" outlineLevel="0" collapsed="false">
      <c r="B3285" s="31" t="n">
        <v>2</v>
      </c>
      <c r="C3285" s="32" t="str">
        <f aca="false">IF(Items!$D$115="","",ROUND(Items!$D$115*(0.1+(2-1)/11*0.9),0))</f>
        <v/>
      </c>
      <c r="D3285" s="33"/>
      <c r="E3285" s="33"/>
      <c r="F3285" s="33"/>
    </row>
    <row r="3286" customFormat="false" ht="21.75" hidden="true" customHeight="true" outlineLevel="0" collapsed="false">
      <c r="B3286" s="15" t="n">
        <v>3</v>
      </c>
      <c r="C3286" s="29" t="str">
        <f aca="false">IF(Items!$D$115="","",ROUND(Items!$D$115*(0.1+(3-1)/11*0.9),0))</f>
        <v/>
      </c>
      <c r="D3286" s="30"/>
      <c r="E3286" s="30"/>
      <c r="F3286" s="30"/>
    </row>
    <row r="3287" customFormat="false" ht="21.75" hidden="true" customHeight="true" outlineLevel="0" collapsed="false">
      <c r="B3287" s="31" t="n">
        <v>4</v>
      </c>
      <c r="C3287" s="32" t="str">
        <f aca="false">IF(Items!$D$115="","",ROUND(Items!$D$115*(0.1+(4-1)/11*0.9),0))</f>
        <v/>
      </c>
      <c r="D3287" s="33"/>
      <c r="E3287" s="33"/>
      <c r="F3287" s="33"/>
    </row>
    <row r="3288" customFormat="false" ht="21.75" hidden="true" customHeight="true" outlineLevel="0" collapsed="false">
      <c r="B3288" s="15" t="n">
        <v>5</v>
      </c>
      <c r="C3288" s="29" t="str">
        <f aca="false">IF(Items!$D$115="","",ROUND(Items!$D$115*(0.1+(5-1)/11*0.9),0))</f>
        <v/>
      </c>
      <c r="D3288" s="30"/>
      <c r="E3288" s="30"/>
      <c r="F3288" s="30"/>
    </row>
    <row r="3289" customFormat="false" ht="21.75" hidden="true" customHeight="true" outlineLevel="0" collapsed="false">
      <c r="B3289" s="31" t="n">
        <v>6</v>
      </c>
      <c r="C3289" s="32" t="str">
        <f aca="false">IF(Items!$D$115="","",ROUND(Items!$D$115*(0.1+(6-1)/11*0.9),0))</f>
        <v/>
      </c>
      <c r="D3289" s="33"/>
      <c r="E3289" s="33"/>
      <c r="F3289" s="33"/>
    </row>
    <row r="3290" customFormat="false" ht="21.75" hidden="true" customHeight="true" outlineLevel="0" collapsed="false">
      <c r="B3290" s="15" t="n">
        <v>7</v>
      </c>
      <c r="C3290" s="29" t="str">
        <f aca="false">IF(Items!$D$115="","",ROUND(Items!$D$115*(0.1+(7-1)/11*0.9),0))</f>
        <v/>
      </c>
      <c r="D3290" s="30"/>
      <c r="E3290" s="30"/>
      <c r="F3290" s="30"/>
    </row>
    <row r="3291" customFormat="false" ht="21.75" hidden="true" customHeight="true" outlineLevel="0" collapsed="false">
      <c r="B3291" s="31" t="n">
        <v>8</v>
      </c>
      <c r="C3291" s="32" t="str">
        <f aca="false">IF(Items!$D$115="","",ROUND(Items!$D$115*(0.1+(8-1)/11*0.9),0))</f>
        <v/>
      </c>
      <c r="D3291" s="33"/>
      <c r="E3291" s="33"/>
      <c r="F3291" s="33"/>
    </row>
    <row r="3292" customFormat="false" ht="21.75" hidden="true" customHeight="true" outlineLevel="0" collapsed="false">
      <c r="B3292" s="15" t="n">
        <v>9</v>
      </c>
      <c r="C3292" s="29" t="str">
        <f aca="false">IF(Items!$D$115="","",ROUND(Items!$D$115*(0.1+(9-1)/11*0.9),0))</f>
        <v/>
      </c>
      <c r="D3292" s="30"/>
      <c r="E3292" s="30"/>
      <c r="F3292" s="30"/>
    </row>
    <row r="3293" customFormat="false" ht="21.75" hidden="true" customHeight="true" outlineLevel="0" collapsed="false">
      <c r="B3293" s="31" t="n">
        <v>10</v>
      </c>
      <c r="C3293" s="32" t="str">
        <f aca="false">IF(Items!$D$115="","",ROUND(Items!$D$115*(0.1+(10-1)/11*0.9),0))</f>
        <v/>
      </c>
      <c r="D3293" s="33"/>
      <c r="E3293" s="33"/>
      <c r="F3293" s="33"/>
    </row>
    <row r="3294" customFormat="false" ht="21.75" hidden="true" customHeight="true" outlineLevel="0" collapsed="false">
      <c r="B3294" s="15" t="n">
        <v>11</v>
      </c>
      <c r="C3294" s="29" t="str">
        <f aca="false">IF(Items!$D$115="","",ROUND(Items!$D$115*(0.1+(11-1)/11*0.9),0))</f>
        <v/>
      </c>
      <c r="D3294" s="30"/>
      <c r="E3294" s="30"/>
      <c r="F3294" s="30"/>
    </row>
    <row r="3295" customFormat="false" ht="21.75" hidden="true" customHeight="true" outlineLevel="0" collapsed="false">
      <c r="B3295" s="31" t="n">
        <v>12</v>
      </c>
      <c r="C3295" s="32" t="str">
        <f aca="false">IF(Items!$D$115="","",ROUND(Items!$D$115*(0.1+(12-1)/11*0.9),0))</f>
        <v/>
      </c>
      <c r="D3295" s="33"/>
      <c r="E3295" s="33"/>
      <c r="F3295" s="33"/>
    </row>
    <row r="3296" customFormat="false" ht="25.5" hidden="true" customHeight="true" outlineLevel="0" collapsed="false">
      <c r="B3296" s="34" t="s">
        <v>38</v>
      </c>
      <c r="C3296" s="35" t="str">
        <f aca="false">IF(Items!$D$115="","",ROUND(Items!$D$115*Setup!$C$14,0))</f>
        <v/>
      </c>
      <c r="D3296" s="36"/>
      <c r="E3296" s="36"/>
      <c r="F3296" s="36"/>
    </row>
    <row r="3297" customFormat="false" ht="6" hidden="true" customHeight="true" outlineLevel="0" collapsed="false"/>
    <row r="3298" customFormat="false" ht="12" hidden="true" customHeight="true" outlineLevel="0" collapsed="false">
      <c r="B3298" s="37" t="s">
        <v>39</v>
      </c>
      <c r="C3298" s="37"/>
      <c r="D3298" s="37"/>
      <c r="E3298" s="37"/>
      <c r="F3298" s="37"/>
    </row>
    <row r="3299" customFormat="false" ht="21.75" hidden="true" customHeight="true" outlineLevel="0" collapsed="false">
      <c r="B3299" s="38" t="s">
        <v>40</v>
      </c>
      <c r="C3299" s="38"/>
      <c r="D3299" s="38"/>
      <c r="E3299" s="38"/>
      <c r="F3299" s="38"/>
    </row>
    <row r="3300" customFormat="false" ht="6" hidden="true" customHeight="true" outlineLevel="0" collapsed="false"/>
    <row r="3301" customFormat="false" ht="30" hidden="true" customHeight="true" outlineLevel="0" collapsed="false">
      <c r="B3301" s="22" t="s">
        <v>29</v>
      </c>
      <c r="C3301" s="22"/>
      <c r="D3301" s="22"/>
      <c r="E3301" s="22"/>
      <c r="F3301" s="22"/>
    </row>
    <row r="3302" customFormat="false" ht="21.75" hidden="true" customHeight="true" outlineLevel="0" collapsed="false">
      <c r="B3302" s="23" t="s">
        <v>30</v>
      </c>
      <c r="C3302" s="24" t="str">
        <f aca="false">Setup!$C$5</f>
        <v>Your Event Name Here</v>
      </c>
      <c r="D3302" s="24"/>
      <c r="E3302" s="24"/>
      <c r="F3302" s="24"/>
    </row>
    <row r="3303" customFormat="false" ht="21.75" hidden="true" customHeight="true" outlineLevel="0" collapsed="false">
      <c r="B3303" s="23" t="s">
        <v>31</v>
      </c>
      <c r="C3303" s="24" t="str">
        <f aca="false">Setup!$C$7</f>
        <v>Event Date</v>
      </c>
      <c r="D3303" s="23" t="s">
        <v>32</v>
      </c>
      <c r="E3303" s="24" t="str">
        <f aca="false">Setup!$C$9</f>
        <v>Event Location</v>
      </c>
      <c r="F3303" s="24"/>
    </row>
    <row r="3304" customFormat="false" ht="6" hidden="true" customHeight="true" outlineLevel="0" collapsed="false"/>
    <row r="3305" customFormat="false" ht="13.5" hidden="true" customHeight="true" outlineLevel="0" collapsed="false">
      <c r="B3305" s="25" t="s">
        <v>20</v>
      </c>
      <c r="C3305" s="25"/>
      <c r="D3305" s="25"/>
      <c r="E3305" s="25"/>
      <c r="F3305" s="25"/>
    </row>
    <row r="3306" customFormat="false" ht="36" hidden="true" customHeight="true" outlineLevel="0" collapsed="false">
      <c r="B3306" s="26" t="str">
        <f aca="false">IF(Items!$C$116="","",Items!$C$116)</f>
        <v/>
      </c>
      <c r="C3306" s="26"/>
      <c r="D3306" s="26"/>
      <c r="E3306" s="26"/>
      <c r="F3306" s="26"/>
    </row>
    <row r="3307" customFormat="false" ht="6" hidden="true" customHeight="true" outlineLevel="0" collapsed="false"/>
    <row r="3308" customFormat="false" ht="13.5" hidden="true" customHeight="true" outlineLevel="0" collapsed="false">
      <c r="B3308" s="25" t="s">
        <v>33</v>
      </c>
      <c r="C3308" s="25"/>
      <c r="D3308" s="25" t="s">
        <v>22</v>
      </c>
      <c r="E3308" s="25"/>
      <c r="F3308" s="25"/>
    </row>
    <row r="3309" customFormat="false" ht="24" hidden="true" customHeight="true" outlineLevel="0" collapsed="false">
      <c r="B3309" s="27" t="str">
        <f aca="false">IF(Items!$D$116="","",Items!$D$116)</f>
        <v/>
      </c>
      <c r="C3309" s="27"/>
      <c r="D3309" s="28" t="str">
        <f aca="false">IF(Items!$E$116="","",Items!$E$116)</f>
        <v/>
      </c>
      <c r="E3309" s="28"/>
      <c r="F3309" s="28"/>
    </row>
    <row r="3310" customFormat="false" ht="6" hidden="true" customHeight="true" outlineLevel="0" collapsed="false"/>
    <row r="3311" customFormat="false" ht="13.5" hidden="true" customHeight="true" outlineLevel="0" collapsed="false">
      <c r="B3311" s="3" t="s">
        <v>34</v>
      </c>
      <c r="C3311" s="3"/>
      <c r="D3311" s="3"/>
      <c r="E3311" s="3"/>
      <c r="F3311" s="3"/>
    </row>
    <row r="3312" customFormat="false" ht="6" hidden="true" customHeight="true" outlineLevel="0" collapsed="false"/>
    <row r="3313" customFormat="false" ht="21.75" hidden="true" customHeight="true" outlineLevel="0" collapsed="false">
      <c r="B3313" s="12" t="s">
        <v>19</v>
      </c>
      <c r="C3313" s="12" t="s">
        <v>35</v>
      </c>
      <c r="D3313" s="12" t="s">
        <v>36</v>
      </c>
      <c r="E3313" s="12"/>
      <c r="F3313" s="12" t="s">
        <v>37</v>
      </c>
    </row>
    <row r="3314" customFormat="false" ht="21.75" hidden="true" customHeight="true" outlineLevel="0" collapsed="false">
      <c r="B3314" s="15" t="n">
        <v>1</v>
      </c>
      <c r="C3314" s="29" t="str">
        <f aca="false">IF(Items!$D$116="","",ROUND(Items!$D$116*(0.1+(1-1)/11*0.9),0))</f>
        <v/>
      </c>
      <c r="D3314" s="30"/>
      <c r="E3314" s="30"/>
      <c r="F3314" s="30"/>
    </row>
    <row r="3315" customFormat="false" ht="21.75" hidden="true" customHeight="true" outlineLevel="0" collapsed="false">
      <c r="B3315" s="31" t="n">
        <v>2</v>
      </c>
      <c r="C3315" s="32" t="str">
        <f aca="false">IF(Items!$D$116="","",ROUND(Items!$D$116*(0.1+(2-1)/11*0.9),0))</f>
        <v/>
      </c>
      <c r="D3315" s="33"/>
      <c r="E3315" s="33"/>
      <c r="F3315" s="33"/>
    </row>
    <row r="3316" customFormat="false" ht="21.75" hidden="true" customHeight="true" outlineLevel="0" collapsed="false">
      <c r="B3316" s="15" t="n">
        <v>3</v>
      </c>
      <c r="C3316" s="29" t="str">
        <f aca="false">IF(Items!$D$116="","",ROUND(Items!$D$116*(0.1+(3-1)/11*0.9),0))</f>
        <v/>
      </c>
      <c r="D3316" s="30"/>
      <c r="E3316" s="30"/>
      <c r="F3316" s="30"/>
    </row>
    <row r="3317" customFormat="false" ht="21.75" hidden="true" customHeight="true" outlineLevel="0" collapsed="false">
      <c r="B3317" s="31" t="n">
        <v>4</v>
      </c>
      <c r="C3317" s="32" t="str">
        <f aca="false">IF(Items!$D$116="","",ROUND(Items!$D$116*(0.1+(4-1)/11*0.9),0))</f>
        <v/>
      </c>
      <c r="D3317" s="33"/>
      <c r="E3317" s="33"/>
      <c r="F3317" s="33"/>
    </row>
    <row r="3318" customFormat="false" ht="21.75" hidden="true" customHeight="true" outlineLevel="0" collapsed="false">
      <c r="B3318" s="15" t="n">
        <v>5</v>
      </c>
      <c r="C3318" s="29" t="str">
        <f aca="false">IF(Items!$D$116="","",ROUND(Items!$D$116*(0.1+(5-1)/11*0.9),0))</f>
        <v/>
      </c>
      <c r="D3318" s="30"/>
      <c r="E3318" s="30"/>
      <c r="F3318" s="30"/>
    </row>
    <row r="3319" customFormat="false" ht="21.75" hidden="true" customHeight="true" outlineLevel="0" collapsed="false">
      <c r="B3319" s="31" t="n">
        <v>6</v>
      </c>
      <c r="C3319" s="32" t="str">
        <f aca="false">IF(Items!$D$116="","",ROUND(Items!$D$116*(0.1+(6-1)/11*0.9),0))</f>
        <v/>
      </c>
      <c r="D3319" s="33"/>
      <c r="E3319" s="33"/>
      <c r="F3319" s="33"/>
    </row>
    <row r="3320" customFormat="false" ht="21.75" hidden="true" customHeight="true" outlineLevel="0" collapsed="false">
      <c r="B3320" s="15" t="n">
        <v>7</v>
      </c>
      <c r="C3320" s="29" t="str">
        <f aca="false">IF(Items!$D$116="","",ROUND(Items!$D$116*(0.1+(7-1)/11*0.9),0))</f>
        <v/>
      </c>
      <c r="D3320" s="30"/>
      <c r="E3320" s="30"/>
      <c r="F3320" s="30"/>
    </row>
    <row r="3321" customFormat="false" ht="21.75" hidden="true" customHeight="true" outlineLevel="0" collapsed="false">
      <c r="B3321" s="31" t="n">
        <v>8</v>
      </c>
      <c r="C3321" s="32" t="str">
        <f aca="false">IF(Items!$D$116="","",ROUND(Items!$D$116*(0.1+(8-1)/11*0.9),0))</f>
        <v/>
      </c>
      <c r="D3321" s="33"/>
      <c r="E3321" s="33"/>
      <c r="F3321" s="33"/>
    </row>
    <row r="3322" customFormat="false" ht="21.75" hidden="true" customHeight="true" outlineLevel="0" collapsed="false">
      <c r="B3322" s="15" t="n">
        <v>9</v>
      </c>
      <c r="C3322" s="29" t="str">
        <f aca="false">IF(Items!$D$116="","",ROUND(Items!$D$116*(0.1+(9-1)/11*0.9),0))</f>
        <v/>
      </c>
      <c r="D3322" s="30"/>
      <c r="E3322" s="30"/>
      <c r="F3322" s="30"/>
    </row>
    <row r="3323" customFormat="false" ht="21.75" hidden="true" customHeight="true" outlineLevel="0" collapsed="false">
      <c r="B3323" s="31" t="n">
        <v>10</v>
      </c>
      <c r="C3323" s="32" t="str">
        <f aca="false">IF(Items!$D$116="","",ROUND(Items!$D$116*(0.1+(10-1)/11*0.9),0))</f>
        <v/>
      </c>
      <c r="D3323" s="33"/>
      <c r="E3323" s="33"/>
      <c r="F3323" s="33"/>
    </row>
    <row r="3324" customFormat="false" ht="21.75" hidden="true" customHeight="true" outlineLevel="0" collapsed="false">
      <c r="B3324" s="15" t="n">
        <v>11</v>
      </c>
      <c r="C3324" s="29" t="str">
        <f aca="false">IF(Items!$D$116="","",ROUND(Items!$D$116*(0.1+(11-1)/11*0.9),0))</f>
        <v/>
      </c>
      <c r="D3324" s="30"/>
      <c r="E3324" s="30"/>
      <c r="F3324" s="30"/>
    </row>
    <row r="3325" customFormat="false" ht="21.75" hidden="true" customHeight="true" outlineLevel="0" collapsed="false">
      <c r="B3325" s="31" t="n">
        <v>12</v>
      </c>
      <c r="C3325" s="32" t="str">
        <f aca="false">IF(Items!$D$116="","",ROUND(Items!$D$116*(0.1+(12-1)/11*0.9),0))</f>
        <v/>
      </c>
      <c r="D3325" s="33"/>
      <c r="E3325" s="33"/>
      <c r="F3325" s="33"/>
    </row>
    <row r="3326" customFormat="false" ht="25.5" hidden="true" customHeight="true" outlineLevel="0" collapsed="false">
      <c r="B3326" s="34" t="s">
        <v>38</v>
      </c>
      <c r="C3326" s="35" t="str">
        <f aca="false">IF(Items!$D$116="","",ROUND(Items!$D$116*Setup!$C$14,0))</f>
        <v/>
      </c>
      <c r="D3326" s="36"/>
      <c r="E3326" s="36"/>
      <c r="F3326" s="36"/>
    </row>
    <row r="3327" customFormat="false" ht="6" hidden="true" customHeight="true" outlineLevel="0" collapsed="false"/>
    <row r="3328" customFormat="false" ht="12" hidden="true" customHeight="true" outlineLevel="0" collapsed="false">
      <c r="B3328" s="37" t="s">
        <v>39</v>
      </c>
      <c r="C3328" s="37"/>
      <c r="D3328" s="37"/>
      <c r="E3328" s="37"/>
      <c r="F3328" s="37"/>
    </row>
    <row r="3329" customFormat="false" ht="21.75" hidden="true" customHeight="true" outlineLevel="0" collapsed="false">
      <c r="B3329" s="38" t="s">
        <v>40</v>
      </c>
      <c r="C3329" s="38"/>
      <c r="D3329" s="38"/>
      <c r="E3329" s="38"/>
      <c r="F3329" s="38"/>
    </row>
    <row r="3330" customFormat="false" ht="6" hidden="true" customHeight="true" outlineLevel="0" collapsed="false"/>
    <row r="3331" customFormat="false" ht="30" hidden="true" customHeight="true" outlineLevel="0" collapsed="false">
      <c r="B3331" s="22" t="s">
        <v>29</v>
      </c>
      <c r="C3331" s="22"/>
      <c r="D3331" s="22"/>
      <c r="E3331" s="22"/>
      <c r="F3331" s="22"/>
    </row>
    <row r="3332" customFormat="false" ht="21.75" hidden="true" customHeight="true" outlineLevel="0" collapsed="false">
      <c r="B3332" s="23" t="s">
        <v>30</v>
      </c>
      <c r="C3332" s="24" t="str">
        <f aca="false">Setup!$C$5</f>
        <v>Your Event Name Here</v>
      </c>
      <c r="D3332" s="24"/>
      <c r="E3332" s="24"/>
      <c r="F3332" s="24"/>
    </row>
    <row r="3333" customFormat="false" ht="21.75" hidden="true" customHeight="true" outlineLevel="0" collapsed="false">
      <c r="B3333" s="23" t="s">
        <v>31</v>
      </c>
      <c r="C3333" s="24" t="str">
        <f aca="false">Setup!$C$7</f>
        <v>Event Date</v>
      </c>
      <c r="D3333" s="23" t="s">
        <v>32</v>
      </c>
      <c r="E3333" s="24" t="str">
        <f aca="false">Setup!$C$9</f>
        <v>Event Location</v>
      </c>
      <c r="F3333" s="24"/>
    </row>
    <row r="3334" customFormat="false" ht="6" hidden="true" customHeight="true" outlineLevel="0" collapsed="false"/>
    <row r="3335" customFormat="false" ht="13.5" hidden="true" customHeight="true" outlineLevel="0" collapsed="false">
      <c r="B3335" s="25" t="s">
        <v>20</v>
      </c>
      <c r="C3335" s="25"/>
      <c r="D3335" s="25"/>
      <c r="E3335" s="25"/>
      <c r="F3335" s="25"/>
    </row>
    <row r="3336" customFormat="false" ht="36" hidden="true" customHeight="true" outlineLevel="0" collapsed="false">
      <c r="B3336" s="26" t="str">
        <f aca="false">IF(Items!$C$117="","",Items!$C$117)</f>
        <v/>
      </c>
      <c r="C3336" s="26"/>
      <c r="D3336" s="26"/>
      <c r="E3336" s="26"/>
      <c r="F3336" s="26"/>
    </row>
    <row r="3337" customFormat="false" ht="6" hidden="true" customHeight="true" outlineLevel="0" collapsed="false"/>
    <row r="3338" customFormat="false" ht="13.5" hidden="true" customHeight="true" outlineLevel="0" collapsed="false">
      <c r="B3338" s="25" t="s">
        <v>33</v>
      </c>
      <c r="C3338" s="25"/>
      <c r="D3338" s="25" t="s">
        <v>22</v>
      </c>
      <c r="E3338" s="25"/>
      <c r="F3338" s="25"/>
    </row>
    <row r="3339" customFormat="false" ht="24" hidden="true" customHeight="true" outlineLevel="0" collapsed="false">
      <c r="B3339" s="27" t="str">
        <f aca="false">IF(Items!$D$117="","",Items!$D$117)</f>
        <v/>
      </c>
      <c r="C3339" s="27"/>
      <c r="D3339" s="28" t="str">
        <f aca="false">IF(Items!$E$117="","",Items!$E$117)</f>
        <v/>
      </c>
      <c r="E3339" s="28"/>
      <c r="F3339" s="28"/>
    </row>
    <row r="3340" customFormat="false" ht="6" hidden="true" customHeight="true" outlineLevel="0" collapsed="false"/>
    <row r="3341" customFormat="false" ht="13.5" hidden="true" customHeight="true" outlineLevel="0" collapsed="false">
      <c r="B3341" s="3" t="s">
        <v>34</v>
      </c>
      <c r="C3341" s="3"/>
      <c r="D3341" s="3"/>
      <c r="E3341" s="3"/>
      <c r="F3341" s="3"/>
    </row>
    <row r="3342" customFormat="false" ht="6" hidden="true" customHeight="true" outlineLevel="0" collapsed="false"/>
    <row r="3343" customFormat="false" ht="21.75" hidden="true" customHeight="true" outlineLevel="0" collapsed="false">
      <c r="B3343" s="12" t="s">
        <v>19</v>
      </c>
      <c r="C3343" s="12" t="s">
        <v>35</v>
      </c>
      <c r="D3343" s="12" t="s">
        <v>36</v>
      </c>
      <c r="E3343" s="12"/>
      <c r="F3343" s="12" t="s">
        <v>37</v>
      </c>
    </row>
    <row r="3344" customFormat="false" ht="21.75" hidden="true" customHeight="true" outlineLevel="0" collapsed="false">
      <c r="B3344" s="15" t="n">
        <v>1</v>
      </c>
      <c r="C3344" s="29" t="str">
        <f aca="false">IF(Items!$D$117="","",ROUND(Items!$D$117*(0.1+(1-1)/11*0.9),0))</f>
        <v/>
      </c>
      <c r="D3344" s="30"/>
      <c r="E3344" s="30"/>
      <c r="F3344" s="30"/>
    </row>
    <row r="3345" customFormat="false" ht="21.75" hidden="true" customHeight="true" outlineLevel="0" collapsed="false">
      <c r="B3345" s="31" t="n">
        <v>2</v>
      </c>
      <c r="C3345" s="32" t="str">
        <f aca="false">IF(Items!$D$117="","",ROUND(Items!$D$117*(0.1+(2-1)/11*0.9),0))</f>
        <v/>
      </c>
      <c r="D3345" s="33"/>
      <c r="E3345" s="33"/>
      <c r="F3345" s="33"/>
    </row>
    <row r="3346" customFormat="false" ht="21.75" hidden="true" customHeight="true" outlineLevel="0" collapsed="false">
      <c r="B3346" s="15" t="n">
        <v>3</v>
      </c>
      <c r="C3346" s="29" t="str">
        <f aca="false">IF(Items!$D$117="","",ROUND(Items!$D$117*(0.1+(3-1)/11*0.9),0))</f>
        <v/>
      </c>
      <c r="D3346" s="30"/>
      <c r="E3346" s="30"/>
      <c r="F3346" s="30"/>
    </row>
    <row r="3347" customFormat="false" ht="21.75" hidden="true" customHeight="true" outlineLevel="0" collapsed="false">
      <c r="B3347" s="31" t="n">
        <v>4</v>
      </c>
      <c r="C3347" s="32" t="str">
        <f aca="false">IF(Items!$D$117="","",ROUND(Items!$D$117*(0.1+(4-1)/11*0.9),0))</f>
        <v/>
      </c>
      <c r="D3347" s="33"/>
      <c r="E3347" s="33"/>
      <c r="F3347" s="33"/>
    </row>
    <row r="3348" customFormat="false" ht="21.75" hidden="true" customHeight="true" outlineLevel="0" collapsed="false">
      <c r="B3348" s="15" t="n">
        <v>5</v>
      </c>
      <c r="C3348" s="29" t="str">
        <f aca="false">IF(Items!$D$117="","",ROUND(Items!$D$117*(0.1+(5-1)/11*0.9),0))</f>
        <v/>
      </c>
      <c r="D3348" s="30"/>
      <c r="E3348" s="30"/>
      <c r="F3348" s="30"/>
    </row>
    <row r="3349" customFormat="false" ht="21.75" hidden="true" customHeight="true" outlineLevel="0" collapsed="false">
      <c r="B3349" s="31" t="n">
        <v>6</v>
      </c>
      <c r="C3349" s="32" t="str">
        <f aca="false">IF(Items!$D$117="","",ROUND(Items!$D$117*(0.1+(6-1)/11*0.9),0))</f>
        <v/>
      </c>
      <c r="D3349" s="33"/>
      <c r="E3349" s="33"/>
      <c r="F3349" s="33"/>
    </row>
    <row r="3350" customFormat="false" ht="21.75" hidden="true" customHeight="true" outlineLevel="0" collapsed="false">
      <c r="B3350" s="15" t="n">
        <v>7</v>
      </c>
      <c r="C3350" s="29" t="str">
        <f aca="false">IF(Items!$D$117="","",ROUND(Items!$D$117*(0.1+(7-1)/11*0.9),0))</f>
        <v/>
      </c>
      <c r="D3350" s="30"/>
      <c r="E3350" s="30"/>
      <c r="F3350" s="30"/>
    </row>
    <row r="3351" customFormat="false" ht="21.75" hidden="true" customHeight="true" outlineLevel="0" collapsed="false">
      <c r="B3351" s="31" t="n">
        <v>8</v>
      </c>
      <c r="C3351" s="32" t="str">
        <f aca="false">IF(Items!$D$117="","",ROUND(Items!$D$117*(0.1+(8-1)/11*0.9),0))</f>
        <v/>
      </c>
      <c r="D3351" s="33"/>
      <c r="E3351" s="33"/>
      <c r="F3351" s="33"/>
    </row>
    <row r="3352" customFormat="false" ht="21.75" hidden="true" customHeight="true" outlineLevel="0" collapsed="false">
      <c r="B3352" s="15" t="n">
        <v>9</v>
      </c>
      <c r="C3352" s="29" t="str">
        <f aca="false">IF(Items!$D$117="","",ROUND(Items!$D$117*(0.1+(9-1)/11*0.9),0))</f>
        <v/>
      </c>
      <c r="D3352" s="30"/>
      <c r="E3352" s="30"/>
      <c r="F3352" s="30"/>
    </row>
    <row r="3353" customFormat="false" ht="21.75" hidden="true" customHeight="true" outlineLevel="0" collapsed="false">
      <c r="B3353" s="31" t="n">
        <v>10</v>
      </c>
      <c r="C3353" s="32" t="str">
        <f aca="false">IF(Items!$D$117="","",ROUND(Items!$D$117*(0.1+(10-1)/11*0.9),0))</f>
        <v/>
      </c>
      <c r="D3353" s="33"/>
      <c r="E3353" s="33"/>
      <c r="F3353" s="33"/>
    </row>
    <row r="3354" customFormat="false" ht="21.75" hidden="true" customHeight="true" outlineLevel="0" collapsed="false">
      <c r="B3354" s="15" t="n">
        <v>11</v>
      </c>
      <c r="C3354" s="29" t="str">
        <f aca="false">IF(Items!$D$117="","",ROUND(Items!$D$117*(0.1+(11-1)/11*0.9),0))</f>
        <v/>
      </c>
      <c r="D3354" s="30"/>
      <c r="E3354" s="30"/>
      <c r="F3354" s="30"/>
    </row>
    <row r="3355" customFormat="false" ht="21.75" hidden="true" customHeight="true" outlineLevel="0" collapsed="false">
      <c r="B3355" s="31" t="n">
        <v>12</v>
      </c>
      <c r="C3355" s="32" t="str">
        <f aca="false">IF(Items!$D$117="","",ROUND(Items!$D$117*(0.1+(12-1)/11*0.9),0))</f>
        <v/>
      </c>
      <c r="D3355" s="33"/>
      <c r="E3355" s="33"/>
      <c r="F3355" s="33"/>
    </row>
    <row r="3356" customFormat="false" ht="25.5" hidden="true" customHeight="true" outlineLevel="0" collapsed="false">
      <c r="B3356" s="34" t="s">
        <v>38</v>
      </c>
      <c r="C3356" s="35" t="str">
        <f aca="false">IF(Items!$D$117="","",ROUND(Items!$D$117*Setup!$C$14,0))</f>
        <v/>
      </c>
      <c r="D3356" s="36"/>
      <c r="E3356" s="36"/>
      <c r="F3356" s="36"/>
    </row>
    <row r="3357" customFormat="false" ht="6" hidden="true" customHeight="true" outlineLevel="0" collapsed="false"/>
    <row r="3358" customFormat="false" ht="12" hidden="true" customHeight="true" outlineLevel="0" collapsed="false">
      <c r="B3358" s="37" t="s">
        <v>39</v>
      </c>
      <c r="C3358" s="37"/>
      <c r="D3358" s="37"/>
      <c r="E3358" s="37"/>
      <c r="F3358" s="37"/>
    </row>
    <row r="3359" customFormat="false" ht="21.75" hidden="true" customHeight="true" outlineLevel="0" collapsed="false">
      <c r="B3359" s="38" t="s">
        <v>40</v>
      </c>
      <c r="C3359" s="38"/>
      <c r="D3359" s="38"/>
      <c r="E3359" s="38"/>
      <c r="F3359" s="38"/>
    </row>
    <row r="3360" customFormat="false" ht="6" hidden="true" customHeight="true" outlineLevel="0" collapsed="false"/>
    <row r="3361" customFormat="false" ht="30" hidden="true" customHeight="true" outlineLevel="0" collapsed="false">
      <c r="B3361" s="22" t="s">
        <v>29</v>
      </c>
      <c r="C3361" s="22"/>
      <c r="D3361" s="22"/>
      <c r="E3361" s="22"/>
      <c r="F3361" s="22"/>
    </row>
    <row r="3362" customFormat="false" ht="21.75" hidden="true" customHeight="true" outlineLevel="0" collapsed="false">
      <c r="B3362" s="23" t="s">
        <v>30</v>
      </c>
      <c r="C3362" s="24" t="str">
        <f aca="false">Setup!$C$5</f>
        <v>Your Event Name Here</v>
      </c>
      <c r="D3362" s="24"/>
      <c r="E3362" s="24"/>
      <c r="F3362" s="24"/>
    </row>
    <row r="3363" customFormat="false" ht="21.75" hidden="true" customHeight="true" outlineLevel="0" collapsed="false">
      <c r="B3363" s="23" t="s">
        <v>31</v>
      </c>
      <c r="C3363" s="24" t="str">
        <f aca="false">Setup!$C$7</f>
        <v>Event Date</v>
      </c>
      <c r="D3363" s="23" t="s">
        <v>32</v>
      </c>
      <c r="E3363" s="24" t="str">
        <f aca="false">Setup!$C$9</f>
        <v>Event Location</v>
      </c>
      <c r="F3363" s="24"/>
    </row>
    <row r="3364" customFormat="false" ht="6" hidden="true" customHeight="true" outlineLevel="0" collapsed="false"/>
    <row r="3365" customFormat="false" ht="13.5" hidden="true" customHeight="true" outlineLevel="0" collapsed="false">
      <c r="B3365" s="25" t="s">
        <v>20</v>
      </c>
      <c r="C3365" s="25"/>
      <c r="D3365" s="25"/>
      <c r="E3365" s="25"/>
      <c r="F3365" s="25"/>
    </row>
    <row r="3366" customFormat="false" ht="36" hidden="true" customHeight="true" outlineLevel="0" collapsed="false">
      <c r="B3366" s="26" t="str">
        <f aca="false">IF(Items!$C$118="","",Items!$C$118)</f>
        <v/>
      </c>
      <c r="C3366" s="26"/>
      <c r="D3366" s="26"/>
      <c r="E3366" s="26"/>
      <c r="F3366" s="26"/>
    </row>
    <row r="3367" customFormat="false" ht="6" hidden="true" customHeight="true" outlineLevel="0" collapsed="false"/>
    <row r="3368" customFormat="false" ht="13.5" hidden="true" customHeight="true" outlineLevel="0" collapsed="false">
      <c r="B3368" s="25" t="s">
        <v>33</v>
      </c>
      <c r="C3368" s="25"/>
      <c r="D3368" s="25" t="s">
        <v>22</v>
      </c>
      <c r="E3368" s="25"/>
      <c r="F3368" s="25"/>
    </row>
    <row r="3369" customFormat="false" ht="24" hidden="true" customHeight="true" outlineLevel="0" collapsed="false">
      <c r="B3369" s="27" t="str">
        <f aca="false">IF(Items!$D$118="","",Items!$D$118)</f>
        <v/>
      </c>
      <c r="C3369" s="27"/>
      <c r="D3369" s="28" t="str">
        <f aca="false">IF(Items!$E$118="","",Items!$E$118)</f>
        <v/>
      </c>
      <c r="E3369" s="28"/>
      <c r="F3369" s="28"/>
    </row>
    <row r="3370" customFormat="false" ht="6" hidden="true" customHeight="true" outlineLevel="0" collapsed="false"/>
    <row r="3371" customFormat="false" ht="13.5" hidden="true" customHeight="true" outlineLevel="0" collapsed="false">
      <c r="B3371" s="3" t="s">
        <v>34</v>
      </c>
      <c r="C3371" s="3"/>
      <c r="D3371" s="3"/>
      <c r="E3371" s="3"/>
      <c r="F3371" s="3"/>
    </row>
    <row r="3372" customFormat="false" ht="6" hidden="true" customHeight="true" outlineLevel="0" collapsed="false"/>
    <row r="3373" customFormat="false" ht="21.75" hidden="true" customHeight="true" outlineLevel="0" collapsed="false">
      <c r="B3373" s="12" t="s">
        <v>19</v>
      </c>
      <c r="C3373" s="12" t="s">
        <v>35</v>
      </c>
      <c r="D3373" s="12" t="s">
        <v>36</v>
      </c>
      <c r="E3373" s="12"/>
      <c r="F3373" s="12" t="s">
        <v>37</v>
      </c>
    </row>
    <row r="3374" customFormat="false" ht="21.75" hidden="true" customHeight="true" outlineLevel="0" collapsed="false">
      <c r="B3374" s="15" t="n">
        <v>1</v>
      </c>
      <c r="C3374" s="29" t="str">
        <f aca="false">IF(Items!$D$118="","",ROUND(Items!$D$118*(0.1+(1-1)/11*0.9),0))</f>
        <v/>
      </c>
      <c r="D3374" s="30"/>
      <c r="E3374" s="30"/>
      <c r="F3374" s="30"/>
    </row>
    <row r="3375" customFormat="false" ht="21.75" hidden="true" customHeight="true" outlineLevel="0" collapsed="false">
      <c r="B3375" s="31" t="n">
        <v>2</v>
      </c>
      <c r="C3375" s="32" t="str">
        <f aca="false">IF(Items!$D$118="","",ROUND(Items!$D$118*(0.1+(2-1)/11*0.9),0))</f>
        <v/>
      </c>
      <c r="D3375" s="33"/>
      <c r="E3375" s="33"/>
      <c r="F3375" s="33"/>
    </row>
    <row r="3376" customFormat="false" ht="21.75" hidden="true" customHeight="true" outlineLevel="0" collapsed="false">
      <c r="B3376" s="15" t="n">
        <v>3</v>
      </c>
      <c r="C3376" s="29" t="str">
        <f aca="false">IF(Items!$D$118="","",ROUND(Items!$D$118*(0.1+(3-1)/11*0.9),0))</f>
        <v/>
      </c>
      <c r="D3376" s="30"/>
      <c r="E3376" s="30"/>
      <c r="F3376" s="30"/>
    </row>
    <row r="3377" customFormat="false" ht="21.75" hidden="true" customHeight="true" outlineLevel="0" collapsed="false">
      <c r="B3377" s="31" t="n">
        <v>4</v>
      </c>
      <c r="C3377" s="32" t="str">
        <f aca="false">IF(Items!$D$118="","",ROUND(Items!$D$118*(0.1+(4-1)/11*0.9),0))</f>
        <v/>
      </c>
      <c r="D3377" s="33"/>
      <c r="E3377" s="33"/>
      <c r="F3377" s="33"/>
    </row>
    <row r="3378" customFormat="false" ht="21.75" hidden="true" customHeight="true" outlineLevel="0" collapsed="false">
      <c r="B3378" s="15" t="n">
        <v>5</v>
      </c>
      <c r="C3378" s="29" t="str">
        <f aca="false">IF(Items!$D$118="","",ROUND(Items!$D$118*(0.1+(5-1)/11*0.9),0))</f>
        <v/>
      </c>
      <c r="D3378" s="30"/>
      <c r="E3378" s="30"/>
      <c r="F3378" s="30"/>
    </row>
    <row r="3379" customFormat="false" ht="21.75" hidden="true" customHeight="true" outlineLevel="0" collapsed="false">
      <c r="B3379" s="31" t="n">
        <v>6</v>
      </c>
      <c r="C3379" s="32" t="str">
        <f aca="false">IF(Items!$D$118="","",ROUND(Items!$D$118*(0.1+(6-1)/11*0.9),0))</f>
        <v/>
      </c>
      <c r="D3379" s="33"/>
      <c r="E3379" s="33"/>
      <c r="F3379" s="33"/>
    </row>
    <row r="3380" customFormat="false" ht="21.75" hidden="true" customHeight="true" outlineLevel="0" collapsed="false">
      <c r="B3380" s="15" t="n">
        <v>7</v>
      </c>
      <c r="C3380" s="29" t="str">
        <f aca="false">IF(Items!$D$118="","",ROUND(Items!$D$118*(0.1+(7-1)/11*0.9),0))</f>
        <v/>
      </c>
      <c r="D3380" s="30"/>
      <c r="E3380" s="30"/>
      <c r="F3380" s="30"/>
    </row>
    <row r="3381" customFormat="false" ht="21.75" hidden="true" customHeight="true" outlineLevel="0" collapsed="false">
      <c r="B3381" s="31" t="n">
        <v>8</v>
      </c>
      <c r="C3381" s="32" t="str">
        <f aca="false">IF(Items!$D$118="","",ROUND(Items!$D$118*(0.1+(8-1)/11*0.9),0))</f>
        <v/>
      </c>
      <c r="D3381" s="33"/>
      <c r="E3381" s="33"/>
      <c r="F3381" s="33"/>
    </row>
    <row r="3382" customFormat="false" ht="21.75" hidden="true" customHeight="true" outlineLevel="0" collapsed="false">
      <c r="B3382" s="15" t="n">
        <v>9</v>
      </c>
      <c r="C3382" s="29" t="str">
        <f aca="false">IF(Items!$D$118="","",ROUND(Items!$D$118*(0.1+(9-1)/11*0.9),0))</f>
        <v/>
      </c>
      <c r="D3382" s="30"/>
      <c r="E3382" s="30"/>
      <c r="F3382" s="30"/>
    </row>
    <row r="3383" customFormat="false" ht="21.75" hidden="true" customHeight="true" outlineLevel="0" collapsed="false">
      <c r="B3383" s="31" t="n">
        <v>10</v>
      </c>
      <c r="C3383" s="32" t="str">
        <f aca="false">IF(Items!$D$118="","",ROUND(Items!$D$118*(0.1+(10-1)/11*0.9),0))</f>
        <v/>
      </c>
      <c r="D3383" s="33"/>
      <c r="E3383" s="33"/>
      <c r="F3383" s="33"/>
    </row>
    <row r="3384" customFormat="false" ht="21.75" hidden="true" customHeight="true" outlineLevel="0" collapsed="false">
      <c r="B3384" s="15" t="n">
        <v>11</v>
      </c>
      <c r="C3384" s="29" t="str">
        <f aca="false">IF(Items!$D$118="","",ROUND(Items!$D$118*(0.1+(11-1)/11*0.9),0))</f>
        <v/>
      </c>
      <c r="D3384" s="30"/>
      <c r="E3384" s="30"/>
      <c r="F3384" s="30"/>
    </row>
    <row r="3385" customFormat="false" ht="21.75" hidden="true" customHeight="true" outlineLevel="0" collapsed="false">
      <c r="B3385" s="31" t="n">
        <v>12</v>
      </c>
      <c r="C3385" s="32" t="str">
        <f aca="false">IF(Items!$D$118="","",ROUND(Items!$D$118*(0.1+(12-1)/11*0.9),0))</f>
        <v/>
      </c>
      <c r="D3385" s="33"/>
      <c r="E3385" s="33"/>
      <c r="F3385" s="33"/>
    </row>
    <row r="3386" customFormat="false" ht="25.5" hidden="true" customHeight="true" outlineLevel="0" collapsed="false">
      <c r="B3386" s="34" t="s">
        <v>38</v>
      </c>
      <c r="C3386" s="35" t="str">
        <f aca="false">IF(Items!$D$118="","",ROUND(Items!$D$118*Setup!$C$14,0))</f>
        <v/>
      </c>
      <c r="D3386" s="36"/>
      <c r="E3386" s="36"/>
      <c r="F3386" s="36"/>
    </row>
    <row r="3387" customFormat="false" ht="6" hidden="true" customHeight="true" outlineLevel="0" collapsed="false"/>
    <row r="3388" customFormat="false" ht="12" hidden="true" customHeight="true" outlineLevel="0" collapsed="false">
      <c r="B3388" s="37" t="s">
        <v>39</v>
      </c>
      <c r="C3388" s="37"/>
      <c r="D3388" s="37"/>
      <c r="E3388" s="37"/>
      <c r="F3388" s="37"/>
    </row>
    <row r="3389" customFormat="false" ht="21.75" hidden="true" customHeight="true" outlineLevel="0" collapsed="false">
      <c r="B3389" s="38" t="s">
        <v>40</v>
      </c>
      <c r="C3389" s="38"/>
      <c r="D3389" s="38"/>
      <c r="E3389" s="38"/>
      <c r="F3389" s="38"/>
    </row>
    <row r="3390" customFormat="false" ht="6" hidden="true" customHeight="true" outlineLevel="0" collapsed="false"/>
    <row r="3391" customFormat="false" ht="30" hidden="true" customHeight="true" outlineLevel="0" collapsed="false">
      <c r="B3391" s="22" t="s">
        <v>29</v>
      </c>
      <c r="C3391" s="22"/>
      <c r="D3391" s="22"/>
      <c r="E3391" s="22"/>
      <c r="F3391" s="22"/>
    </row>
    <row r="3392" customFormat="false" ht="21.75" hidden="true" customHeight="true" outlineLevel="0" collapsed="false">
      <c r="B3392" s="23" t="s">
        <v>30</v>
      </c>
      <c r="C3392" s="24" t="str">
        <f aca="false">Setup!$C$5</f>
        <v>Your Event Name Here</v>
      </c>
      <c r="D3392" s="24"/>
      <c r="E3392" s="24"/>
      <c r="F3392" s="24"/>
    </row>
    <row r="3393" customFormat="false" ht="21.75" hidden="true" customHeight="true" outlineLevel="0" collapsed="false">
      <c r="B3393" s="23" t="s">
        <v>31</v>
      </c>
      <c r="C3393" s="24" t="str">
        <f aca="false">Setup!$C$7</f>
        <v>Event Date</v>
      </c>
      <c r="D3393" s="23" t="s">
        <v>32</v>
      </c>
      <c r="E3393" s="24" t="str">
        <f aca="false">Setup!$C$9</f>
        <v>Event Location</v>
      </c>
      <c r="F3393" s="24"/>
    </row>
    <row r="3394" customFormat="false" ht="6" hidden="true" customHeight="true" outlineLevel="0" collapsed="false"/>
    <row r="3395" customFormat="false" ht="13.5" hidden="true" customHeight="true" outlineLevel="0" collapsed="false">
      <c r="B3395" s="25" t="s">
        <v>20</v>
      </c>
      <c r="C3395" s="25"/>
      <c r="D3395" s="25"/>
      <c r="E3395" s="25"/>
      <c r="F3395" s="25"/>
    </row>
    <row r="3396" customFormat="false" ht="36" hidden="true" customHeight="true" outlineLevel="0" collapsed="false">
      <c r="B3396" s="26" t="str">
        <f aca="false">IF(Items!$C$119="","",Items!$C$119)</f>
        <v/>
      </c>
      <c r="C3396" s="26"/>
      <c r="D3396" s="26"/>
      <c r="E3396" s="26"/>
      <c r="F3396" s="26"/>
    </row>
    <row r="3397" customFormat="false" ht="6" hidden="true" customHeight="true" outlineLevel="0" collapsed="false"/>
    <row r="3398" customFormat="false" ht="13.5" hidden="true" customHeight="true" outlineLevel="0" collapsed="false">
      <c r="B3398" s="25" t="s">
        <v>33</v>
      </c>
      <c r="C3398" s="25"/>
      <c r="D3398" s="25" t="s">
        <v>22</v>
      </c>
      <c r="E3398" s="25"/>
      <c r="F3398" s="25"/>
    </row>
    <row r="3399" customFormat="false" ht="24" hidden="true" customHeight="true" outlineLevel="0" collapsed="false">
      <c r="B3399" s="27" t="str">
        <f aca="false">IF(Items!$D$119="","",Items!$D$119)</f>
        <v/>
      </c>
      <c r="C3399" s="27"/>
      <c r="D3399" s="28" t="str">
        <f aca="false">IF(Items!$E$119="","",Items!$E$119)</f>
        <v/>
      </c>
      <c r="E3399" s="28"/>
      <c r="F3399" s="28"/>
    </row>
    <row r="3400" customFormat="false" ht="6" hidden="true" customHeight="true" outlineLevel="0" collapsed="false"/>
    <row r="3401" customFormat="false" ht="13.5" hidden="true" customHeight="true" outlineLevel="0" collapsed="false">
      <c r="B3401" s="3" t="s">
        <v>34</v>
      </c>
      <c r="C3401" s="3"/>
      <c r="D3401" s="3"/>
      <c r="E3401" s="3"/>
      <c r="F3401" s="3"/>
    </row>
    <row r="3402" customFormat="false" ht="6" hidden="true" customHeight="true" outlineLevel="0" collapsed="false"/>
    <row r="3403" customFormat="false" ht="21.75" hidden="true" customHeight="true" outlineLevel="0" collapsed="false">
      <c r="B3403" s="12" t="s">
        <v>19</v>
      </c>
      <c r="C3403" s="12" t="s">
        <v>35</v>
      </c>
      <c r="D3403" s="12" t="s">
        <v>36</v>
      </c>
      <c r="E3403" s="12"/>
      <c r="F3403" s="12" t="s">
        <v>37</v>
      </c>
    </row>
    <row r="3404" customFormat="false" ht="21.75" hidden="true" customHeight="true" outlineLevel="0" collapsed="false">
      <c r="B3404" s="15" t="n">
        <v>1</v>
      </c>
      <c r="C3404" s="29" t="str">
        <f aca="false">IF(Items!$D$119="","",ROUND(Items!$D$119*(0.1+(1-1)/11*0.9),0))</f>
        <v/>
      </c>
      <c r="D3404" s="30"/>
      <c r="E3404" s="30"/>
      <c r="F3404" s="30"/>
    </row>
    <row r="3405" customFormat="false" ht="21.75" hidden="true" customHeight="true" outlineLevel="0" collapsed="false">
      <c r="B3405" s="31" t="n">
        <v>2</v>
      </c>
      <c r="C3405" s="32" t="str">
        <f aca="false">IF(Items!$D$119="","",ROUND(Items!$D$119*(0.1+(2-1)/11*0.9),0))</f>
        <v/>
      </c>
      <c r="D3405" s="33"/>
      <c r="E3405" s="33"/>
      <c r="F3405" s="33"/>
    </row>
    <row r="3406" customFormat="false" ht="21.75" hidden="true" customHeight="true" outlineLevel="0" collapsed="false">
      <c r="B3406" s="15" t="n">
        <v>3</v>
      </c>
      <c r="C3406" s="29" t="str">
        <f aca="false">IF(Items!$D$119="","",ROUND(Items!$D$119*(0.1+(3-1)/11*0.9),0))</f>
        <v/>
      </c>
      <c r="D3406" s="30"/>
      <c r="E3406" s="30"/>
      <c r="F3406" s="30"/>
    </row>
    <row r="3407" customFormat="false" ht="21.75" hidden="true" customHeight="true" outlineLevel="0" collapsed="false">
      <c r="B3407" s="31" t="n">
        <v>4</v>
      </c>
      <c r="C3407" s="32" t="str">
        <f aca="false">IF(Items!$D$119="","",ROUND(Items!$D$119*(0.1+(4-1)/11*0.9),0))</f>
        <v/>
      </c>
      <c r="D3407" s="33"/>
      <c r="E3407" s="33"/>
      <c r="F3407" s="33"/>
    </row>
    <row r="3408" customFormat="false" ht="21.75" hidden="true" customHeight="true" outlineLevel="0" collapsed="false">
      <c r="B3408" s="15" t="n">
        <v>5</v>
      </c>
      <c r="C3408" s="29" t="str">
        <f aca="false">IF(Items!$D$119="","",ROUND(Items!$D$119*(0.1+(5-1)/11*0.9),0))</f>
        <v/>
      </c>
      <c r="D3408" s="30"/>
      <c r="E3408" s="30"/>
      <c r="F3408" s="30"/>
    </row>
    <row r="3409" customFormat="false" ht="21.75" hidden="true" customHeight="true" outlineLevel="0" collapsed="false">
      <c r="B3409" s="31" t="n">
        <v>6</v>
      </c>
      <c r="C3409" s="32" t="str">
        <f aca="false">IF(Items!$D$119="","",ROUND(Items!$D$119*(0.1+(6-1)/11*0.9),0))</f>
        <v/>
      </c>
      <c r="D3409" s="33"/>
      <c r="E3409" s="33"/>
      <c r="F3409" s="33"/>
    </row>
    <row r="3410" customFormat="false" ht="21.75" hidden="true" customHeight="true" outlineLevel="0" collapsed="false">
      <c r="B3410" s="15" t="n">
        <v>7</v>
      </c>
      <c r="C3410" s="29" t="str">
        <f aca="false">IF(Items!$D$119="","",ROUND(Items!$D$119*(0.1+(7-1)/11*0.9),0))</f>
        <v/>
      </c>
      <c r="D3410" s="30"/>
      <c r="E3410" s="30"/>
      <c r="F3410" s="30"/>
    </row>
    <row r="3411" customFormat="false" ht="21.75" hidden="true" customHeight="true" outlineLevel="0" collapsed="false">
      <c r="B3411" s="31" t="n">
        <v>8</v>
      </c>
      <c r="C3411" s="32" t="str">
        <f aca="false">IF(Items!$D$119="","",ROUND(Items!$D$119*(0.1+(8-1)/11*0.9),0))</f>
        <v/>
      </c>
      <c r="D3411" s="33"/>
      <c r="E3411" s="33"/>
      <c r="F3411" s="33"/>
    </row>
    <row r="3412" customFormat="false" ht="21.75" hidden="true" customHeight="true" outlineLevel="0" collapsed="false">
      <c r="B3412" s="15" t="n">
        <v>9</v>
      </c>
      <c r="C3412" s="29" t="str">
        <f aca="false">IF(Items!$D$119="","",ROUND(Items!$D$119*(0.1+(9-1)/11*0.9),0))</f>
        <v/>
      </c>
      <c r="D3412" s="30"/>
      <c r="E3412" s="30"/>
      <c r="F3412" s="30"/>
    </row>
    <row r="3413" customFormat="false" ht="21.75" hidden="true" customHeight="true" outlineLevel="0" collapsed="false">
      <c r="B3413" s="31" t="n">
        <v>10</v>
      </c>
      <c r="C3413" s="32" t="str">
        <f aca="false">IF(Items!$D$119="","",ROUND(Items!$D$119*(0.1+(10-1)/11*0.9),0))</f>
        <v/>
      </c>
      <c r="D3413" s="33"/>
      <c r="E3413" s="33"/>
      <c r="F3413" s="33"/>
    </row>
    <row r="3414" customFormat="false" ht="21.75" hidden="true" customHeight="true" outlineLevel="0" collapsed="false">
      <c r="B3414" s="15" t="n">
        <v>11</v>
      </c>
      <c r="C3414" s="29" t="str">
        <f aca="false">IF(Items!$D$119="","",ROUND(Items!$D$119*(0.1+(11-1)/11*0.9),0))</f>
        <v/>
      </c>
      <c r="D3414" s="30"/>
      <c r="E3414" s="30"/>
      <c r="F3414" s="30"/>
    </row>
    <row r="3415" customFormat="false" ht="21.75" hidden="true" customHeight="true" outlineLevel="0" collapsed="false">
      <c r="B3415" s="31" t="n">
        <v>12</v>
      </c>
      <c r="C3415" s="32" t="str">
        <f aca="false">IF(Items!$D$119="","",ROUND(Items!$D$119*(0.1+(12-1)/11*0.9),0))</f>
        <v/>
      </c>
      <c r="D3415" s="33"/>
      <c r="E3415" s="33"/>
      <c r="F3415" s="33"/>
    </row>
    <row r="3416" customFormat="false" ht="25.5" hidden="true" customHeight="true" outlineLevel="0" collapsed="false">
      <c r="B3416" s="34" t="s">
        <v>38</v>
      </c>
      <c r="C3416" s="35" t="str">
        <f aca="false">IF(Items!$D$119="","",ROUND(Items!$D$119*Setup!$C$14,0))</f>
        <v/>
      </c>
      <c r="D3416" s="36"/>
      <c r="E3416" s="36"/>
      <c r="F3416" s="36"/>
    </row>
    <row r="3417" customFormat="false" ht="6" hidden="true" customHeight="true" outlineLevel="0" collapsed="false"/>
    <row r="3418" customFormat="false" ht="12" hidden="true" customHeight="true" outlineLevel="0" collapsed="false">
      <c r="B3418" s="37" t="s">
        <v>39</v>
      </c>
      <c r="C3418" s="37"/>
      <c r="D3418" s="37"/>
      <c r="E3418" s="37"/>
      <c r="F3418" s="37"/>
    </row>
    <row r="3419" customFormat="false" ht="21.75" hidden="true" customHeight="true" outlineLevel="0" collapsed="false">
      <c r="B3419" s="38" t="s">
        <v>40</v>
      </c>
      <c r="C3419" s="38"/>
      <c r="D3419" s="38"/>
      <c r="E3419" s="38"/>
      <c r="F3419" s="38"/>
    </row>
    <row r="3420" customFormat="false" ht="6" hidden="true" customHeight="true" outlineLevel="0" collapsed="false"/>
    <row r="3421" customFormat="false" ht="30" hidden="true" customHeight="true" outlineLevel="0" collapsed="false">
      <c r="B3421" s="22" t="s">
        <v>29</v>
      </c>
      <c r="C3421" s="22"/>
      <c r="D3421" s="22"/>
      <c r="E3421" s="22"/>
      <c r="F3421" s="22"/>
    </row>
    <row r="3422" customFormat="false" ht="21.75" hidden="true" customHeight="true" outlineLevel="0" collapsed="false">
      <c r="B3422" s="23" t="s">
        <v>30</v>
      </c>
      <c r="C3422" s="24" t="str">
        <f aca="false">Setup!$C$5</f>
        <v>Your Event Name Here</v>
      </c>
      <c r="D3422" s="24"/>
      <c r="E3422" s="24"/>
      <c r="F3422" s="24"/>
    </row>
    <row r="3423" customFormat="false" ht="21.75" hidden="true" customHeight="true" outlineLevel="0" collapsed="false">
      <c r="B3423" s="23" t="s">
        <v>31</v>
      </c>
      <c r="C3423" s="24" t="str">
        <f aca="false">Setup!$C$7</f>
        <v>Event Date</v>
      </c>
      <c r="D3423" s="23" t="s">
        <v>32</v>
      </c>
      <c r="E3423" s="24" t="str">
        <f aca="false">Setup!$C$9</f>
        <v>Event Location</v>
      </c>
      <c r="F3423" s="24"/>
    </row>
    <row r="3424" customFormat="false" ht="6" hidden="true" customHeight="true" outlineLevel="0" collapsed="false"/>
    <row r="3425" customFormat="false" ht="13.5" hidden="true" customHeight="true" outlineLevel="0" collapsed="false">
      <c r="B3425" s="25" t="s">
        <v>20</v>
      </c>
      <c r="C3425" s="25"/>
      <c r="D3425" s="25"/>
      <c r="E3425" s="25"/>
      <c r="F3425" s="25"/>
    </row>
    <row r="3426" customFormat="false" ht="36" hidden="true" customHeight="true" outlineLevel="0" collapsed="false">
      <c r="B3426" s="26" t="str">
        <f aca="false">IF(Items!$C$120="","",Items!$C$120)</f>
        <v/>
      </c>
      <c r="C3426" s="26"/>
      <c r="D3426" s="26"/>
      <c r="E3426" s="26"/>
      <c r="F3426" s="26"/>
    </row>
    <row r="3427" customFormat="false" ht="6" hidden="true" customHeight="true" outlineLevel="0" collapsed="false"/>
    <row r="3428" customFormat="false" ht="13.5" hidden="true" customHeight="true" outlineLevel="0" collapsed="false">
      <c r="B3428" s="25" t="s">
        <v>33</v>
      </c>
      <c r="C3428" s="25"/>
      <c r="D3428" s="25" t="s">
        <v>22</v>
      </c>
      <c r="E3428" s="25"/>
      <c r="F3428" s="25"/>
    </row>
    <row r="3429" customFormat="false" ht="24" hidden="true" customHeight="true" outlineLevel="0" collapsed="false">
      <c r="B3429" s="27" t="str">
        <f aca="false">IF(Items!$D$120="","",Items!$D$120)</f>
        <v/>
      </c>
      <c r="C3429" s="27"/>
      <c r="D3429" s="28" t="str">
        <f aca="false">IF(Items!$E$120="","",Items!$E$120)</f>
        <v/>
      </c>
      <c r="E3429" s="28"/>
      <c r="F3429" s="28"/>
    </row>
    <row r="3430" customFormat="false" ht="6" hidden="true" customHeight="true" outlineLevel="0" collapsed="false"/>
    <row r="3431" customFormat="false" ht="13.5" hidden="true" customHeight="true" outlineLevel="0" collapsed="false">
      <c r="B3431" s="3" t="s">
        <v>34</v>
      </c>
      <c r="C3431" s="3"/>
      <c r="D3431" s="3"/>
      <c r="E3431" s="3"/>
      <c r="F3431" s="3"/>
    </row>
    <row r="3432" customFormat="false" ht="6" hidden="true" customHeight="true" outlineLevel="0" collapsed="false"/>
    <row r="3433" customFormat="false" ht="21.75" hidden="true" customHeight="true" outlineLevel="0" collapsed="false">
      <c r="B3433" s="12" t="s">
        <v>19</v>
      </c>
      <c r="C3433" s="12" t="s">
        <v>35</v>
      </c>
      <c r="D3433" s="12" t="s">
        <v>36</v>
      </c>
      <c r="E3433" s="12"/>
      <c r="F3433" s="12" t="s">
        <v>37</v>
      </c>
    </row>
    <row r="3434" customFormat="false" ht="21.75" hidden="true" customHeight="true" outlineLevel="0" collapsed="false">
      <c r="B3434" s="15" t="n">
        <v>1</v>
      </c>
      <c r="C3434" s="29" t="str">
        <f aca="false">IF(Items!$D$120="","",ROUND(Items!$D$120*(0.1+(1-1)/11*0.9),0))</f>
        <v/>
      </c>
      <c r="D3434" s="30"/>
      <c r="E3434" s="30"/>
      <c r="F3434" s="30"/>
    </row>
    <row r="3435" customFormat="false" ht="21.75" hidden="true" customHeight="true" outlineLevel="0" collapsed="false">
      <c r="B3435" s="31" t="n">
        <v>2</v>
      </c>
      <c r="C3435" s="32" t="str">
        <f aca="false">IF(Items!$D$120="","",ROUND(Items!$D$120*(0.1+(2-1)/11*0.9),0))</f>
        <v/>
      </c>
      <c r="D3435" s="33"/>
      <c r="E3435" s="33"/>
      <c r="F3435" s="33"/>
    </row>
    <row r="3436" customFormat="false" ht="21.75" hidden="true" customHeight="true" outlineLevel="0" collapsed="false">
      <c r="B3436" s="15" t="n">
        <v>3</v>
      </c>
      <c r="C3436" s="29" t="str">
        <f aca="false">IF(Items!$D$120="","",ROUND(Items!$D$120*(0.1+(3-1)/11*0.9),0))</f>
        <v/>
      </c>
      <c r="D3436" s="30"/>
      <c r="E3436" s="30"/>
      <c r="F3436" s="30"/>
    </row>
    <row r="3437" customFormat="false" ht="21.75" hidden="true" customHeight="true" outlineLevel="0" collapsed="false">
      <c r="B3437" s="31" t="n">
        <v>4</v>
      </c>
      <c r="C3437" s="32" t="str">
        <f aca="false">IF(Items!$D$120="","",ROUND(Items!$D$120*(0.1+(4-1)/11*0.9),0))</f>
        <v/>
      </c>
      <c r="D3437" s="33"/>
      <c r="E3437" s="33"/>
      <c r="F3437" s="33"/>
    </row>
    <row r="3438" customFormat="false" ht="21.75" hidden="true" customHeight="true" outlineLevel="0" collapsed="false">
      <c r="B3438" s="15" t="n">
        <v>5</v>
      </c>
      <c r="C3438" s="29" t="str">
        <f aca="false">IF(Items!$D$120="","",ROUND(Items!$D$120*(0.1+(5-1)/11*0.9),0))</f>
        <v/>
      </c>
      <c r="D3438" s="30"/>
      <c r="E3438" s="30"/>
      <c r="F3438" s="30"/>
    </row>
    <row r="3439" customFormat="false" ht="21.75" hidden="true" customHeight="true" outlineLevel="0" collapsed="false">
      <c r="B3439" s="31" t="n">
        <v>6</v>
      </c>
      <c r="C3439" s="32" t="str">
        <f aca="false">IF(Items!$D$120="","",ROUND(Items!$D$120*(0.1+(6-1)/11*0.9),0))</f>
        <v/>
      </c>
      <c r="D3439" s="33"/>
      <c r="E3439" s="33"/>
      <c r="F3439" s="33"/>
    </row>
    <row r="3440" customFormat="false" ht="21.75" hidden="true" customHeight="true" outlineLevel="0" collapsed="false">
      <c r="B3440" s="15" t="n">
        <v>7</v>
      </c>
      <c r="C3440" s="29" t="str">
        <f aca="false">IF(Items!$D$120="","",ROUND(Items!$D$120*(0.1+(7-1)/11*0.9),0))</f>
        <v/>
      </c>
      <c r="D3440" s="30"/>
      <c r="E3440" s="30"/>
      <c r="F3440" s="30"/>
    </row>
    <row r="3441" customFormat="false" ht="21.75" hidden="true" customHeight="true" outlineLevel="0" collapsed="false">
      <c r="B3441" s="31" t="n">
        <v>8</v>
      </c>
      <c r="C3441" s="32" t="str">
        <f aca="false">IF(Items!$D$120="","",ROUND(Items!$D$120*(0.1+(8-1)/11*0.9),0))</f>
        <v/>
      </c>
      <c r="D3441" s="33"/>
      <c r="E3441" s="33"/>
      <c r="F3441" s="33"/>
    </row>
    <row r="3442" customFormat="false" ht="21.75" hidden="true" customHeight="true" outlineLevel="0" collapsed="false">
      <c r="B3442" s="15" t="n">
        <v>9</v>
      </c>
      <c r="C3442" s="29" t="str">
        <f aca="false">IF(Items!$D$120="","",ROUND(Items!$D$120*(0.1+(9-1)/11*0.9),0))</f>
        <v/>
      </c>
      <c r="D3442" s="30"/>
      <c r="E3442" s="30"/>
      <c r="F3442" s="30"/>
    </row>
    <row r="3443" customFormat="false" ht="21.75" hidden="true" customHeight="true" outlineLevel="0" collapsed="false">
      <c r="B3443" s="31" t="n">
        <v>10</v>
      </c>
      <c r="C3443" s="32" t="str">
        <f aca="false">IF(Items!$D$120="","",ROUND(Items!$D$120*(0.1+(10-1)/11*0.9),0))</f>
        <v/>
      </c>
      <c r="D3443" s="33"/>
      <c r="E3443" s="33"/>
      <c r="F3443" s="33"/>
    </row>
    <row r="3444" customFormat="false" ht="21.75" hidden="true" customHeight="true" outlineLevel="0" collapsed="false">
      <c r="B3444" s="15" t="n">
        <v>11</v>
      </c>
      <c r="C3444" s="29" t="str">
        <f aca="false">IF(Items!$D$120="","",ROUND(Items!$D$120*(0.1+(11-1)/11*0.9),0))</f>
        <v/>
      </c>
      <c r="D3444" s="30"/>
      <c r="E3444" s="30"/>
      <c r="F3444" s="30"/>
    </row>
    <row r="3445" customFormat="false" ht="21.75" hidden="true" customHeight="true" outlineLevel="0" collapsed="false">
      <c r="B3445" s="31" t="n">
        <v>12</v>
      </c>
      <c r="C3445" s="32" t="str">
        <f aca="false">IF(Items!$D$120="","",ROUND(Items!$D$120*(0.1+(12-1)/11*0.9),0))</f>
        <v/>
      </c>
      <c r="D3445" s="33"/>
      <c r="E3445" s="33"/>
      <c r="F3445" s="33"/>
    </row>
    <row r="3446" customFormat="false" ht="25.5" hidden="true" customHeight="true" outlineLevel="0" collapsed="false">
      <c r="B3446" s="34" t="s">
        <v>38</v>
      </c>
      <c r="C3446" s="35" t="str">
        <f aca="false">IF(Items!$D$120="","",ROUND(Items!$D$120*Setup!$C$14,0))</f>
        <v/>
      </c>
      <c r="D3446" s="36"/>
      <c r="E3446" s="36"/>
      <c r="F3446" s="36"/>
    </row>
    <row r="3447" customFormat="false" ht="6" hidden="true" customHeight="true" outlineLevel="0" collapsed="false"/>
    <row r="3448" customFormat="false" ht="12" hidden="true" customHeight="true" outlineLevel="0" collapsed="false">
      <c r="B3448" s="37" t="s">
        <v>39</v>
      </c>
      <c r="C3448" s="37"/>
      <c r="D3448" s="37"/>
      <c r="E3448" s="37"/>
      <c r="F3448" s="37"/>
    </row>
    <row r="3449" customFormat="false" ht="21.75" hidden="true" customHeight="true" outlineLevel="0" collapsed="false">
      <c r="B3449" s="38" t="s">
        <v>40</v>
      </c>
      <c r="C3449" s="38"/>
      <c r="D3449" s="38"/>
      <c r="E3449" s="38"/>
      <c r="F3449" s="38"/>
    </row>
    <row r="3450" customFormat="false" ht="6" hidden="true" customHeight="true" outlineLevel="0" collapsed="false"/>
    <row r="3451" customFormat="false" ht="30" hidden="true" customHeight="true" outlineLevel="0" collapsed="false">
      <c r="B3451" s="22" t="s">
        <v>29</v>
      </c>
      <c r="C3451" s="22"/>
      <c r="D3451" s="22"/>
      <c r="E3451" s="22"/>
      <c r="F3451" s="22"/>
    </row>
    <row r="3452" customFormat="false" ht="21.75" hidden="true" customHeight="true" outlineLevel="0" collapsed="false">
      <c r="B3452" s="23" t="s">
        <v>30</v>
      </c>
      <c r="C3452" s="24" t="str">
        <f aca="false">Setup!$C$5</f>
        <v>Your Event Name Here</v>
      </c>
      <c r="D3452" s="24"/>
      <c r="E3452" s="24"/>
      <c r="F3452" s="24"/>
    </row>
    <row r="3453" customFormat="false" ht="21.75" hidden="true" customHeight="true" outlineLevel="0" collapsed="false">
      <c r="B3453" s="23" t="s">
        <v>31</v>
      </c>
      <c r="C3453" s="24" t="str">
        <f aca="false">Setup!$C$7</f>
        <v>Event Date</v>
      </c>
      <c r="D3453" s="23" t="s">
        <v>32</v>
      </c>
      <c r="E3453" s="24" t="str">
        <f aca="false">Setup!$C$9</f>
        <v>Event Location</v>
      </c>
      <c r="F3453" s="24"/>
    </row>
    <row r="3454" customFormat="false" ht="6" hidden="true" customHeight="true" outlineLevel="0" collapsed="false"/>
    <row r="3455" customFormat="false" ht="13.5" hidden="true" customHeight="true" outlineLevel="0" collapsed="false">
      <c r="B3455" s="25" t="s">
        <v>20</v>
      </c>
      <c r="C3455" s="25"/>
      <c r="D3455" s="25"/>
      <c r="E3455" s="25"/>
      <c r="F3455" s="25"/>
    </row>
    <row r="3456" customFormat="false" ht="36" hidden="true" customHeight="true" outlineLevel="0" collapsed="false">
      <c r="B3456" s="26" t="str">
        <f aca="false">IF(Items!$C$121="","",Items!$C$121)</f>
        <v/>
      </c>
      <c r="C3456" s="26"/>
      <c r="D3456" s="26"/>
      <c r="E3456" s="26"/>
      <c r="F3456" s="26"/>
    </row>
    <row r="3457" customFormat="false" ht="6" hidden="true" customHeight="true" outlineLevel="0" collapsed="false"/>
    <row r="3458" customFormat="false" ht="13.5" hidden="true" customHeight="true" outlineLevel="0" collapsed="false">
      <c r="B3458" s="25" t="s">
        <v>33</v>
      </c>
      <c r="C3458" s="25"/>
      <c r="D3458" s="25" t="s">
        <v>22</v>
      </c>
      <c r="E3458" s="25"/>
      <c r="F3458" s="25"/>
    </row>
    <row r="3459" customFormat="false" ht="24" hidden="true" customHeight="true" outlineLevel="0" collapsed="false">
      <c r="B3459" s="27" t="str">
        <f aca="false">IF(Items!$D$121="","",Items!$D$121)</f>
        <v/>
      </c>
      <c r="C3459" s="27"/>
      <c r="D3459" s="28" t="str">
        <f aca="false">IF(Items!$E$121="","",Items!$E$121)</f>
        <v/>
      </c>
      <c r="E3459" s="28"/>
      <c r="F3459" s="28"/>
    </row>
    <row r="3460" customFormat="false" ht="6" hidden="true" customHeight="true" outlineLevel="0" collapsed="false"/>
    <row r="3461" customFormat="false" ht="13.5" hidden="true" customHeight="true" outlineLevel="0" collapsed="false">
      <c r="B3461" s="3" t="s">
        <v>34</v>
      </c>
      <c r="C3461" s="3"/>
      <c r="D3461" s="3"/>
      <c r="E3461" s="3"/>
      <c r="F3461" s="3"/>
    </row>
    <row r="3462" customFormat="false" ht="6" hidden="true" customHeight="true" outlineLevel="0" collapsed="false"/>
    <row r="3463" customFormat="false" ht="21.75" hidden="true" customHeight="true" outlineLevel="0" collapsed="false">
      <c r="B3463" s="12" t="s">
        <v>19</v>
      </c>
      <c r="C3463" s="12" t="s">
        <v>35</v>
      </c>
      <c r="D3463" s="12" t="s">
        <v>36</v>
      </c>
      <c r="E3463" s="12"/>
      <c r="F3463" s="12" t="s">
        <v>37</v>
      </c>
    </row>
    <row r="3464" customFormat="false" ht="21.75" hidden="true" customHeight="true" outlineLevel="0" collapsed="false">
      <c r="B3464" s="15" t="n">
        <v>1</v>
      </c>
      <c r="C3464" s="29" t="str">
        <f aca="false">IF(Items!$D$121="","",ROUND(Items!$D$121*(0.1+(1-1)/11*0.9),0))</f>
        <v/>
      </c>
      <c r="D3464" s="30"/>
      <c r="E3464" s="30"/>
      <c r="F3464" s="30"/>
    </row>
    <row r="3465" customFormat="false" ht="21.75" hidden="true" customHeight="true" outlineLevel="0" collapsed="false">
      <c r="B3465" s="31" t="n">
        <v>2</v>
      </c>
      <c r="C3465" s="32" t="str">
        <f aca="false">IF(Items!$D$121="","",ROUND(Items!$D$121*(0.1+(2-1)/11*0.9),0))</f>
        <v/>
      </c>
      <c r="D3465" s="33"/>
      <c r="E3465" s="33"/>
      <c r="F3465" s="33"/>
    </row>
    <row r="3466" customFormat="false" ht="21.75" hidden="true" customHeight="true" outlineLevel="0" collapsed="false">
      <c r="B3466" s="15" t="n">
        <v>3</v>
      </c>
      <c r="C3466" s="29" t="str">
        <f aca="false">IF(Items!$D$121="","",ROUND(Items!$D$121*(0.1+(3-1)/11*0.9),0))</f>
        <v/>
      </c>
      <c r="D3466" s="30"/>
      <c r="E3466" s="30"/>
      <c r="F3466" s="30"/>
    </row>
    <row r="3467" customFormat="false" ht="21.75" hidden="true" customHeight="true" outlineLevel="0" collapsed="false">
      <c r="B3467" s="31" t="n">
        <v>4</v>
      </c>
      <c r="C3467" s="32" t="str">
        <f aca="false">IF(Items!$D$121="","",ROUND(Items!$D$121*(0.1+(4-1)/11*0.9),0))</f>
        <v/>
      </c>
      <c r="D3467" s="33"/>
      <c r="E3467" s="33"/>
      <c r="F3467" s="33"/>
    </row>
    <row r="3468" customFormat="false" ht="21.75" hidden="true" customHeight="true" outlineLevel="0" collapsed="false">
      <c r="B3468" s="15" t="n">
        <v>5</v>
      </c>
      <c r="C3468" s="29" t="str">
        <f aca="false">IF(Items!$D$121="","",ROUND(Items!$D$121*(0.1+(5-1)/11*0.9),0))</f>
        <v/>
      </c>
      <c r="D3468" s="30"/>
      <c r="E3468" s="30"/>
      <c r="F3468" s="30"/>
    </row>
    <row r="3469" customFormat="false" ht="21.75" hidden="true" customHeight="true" outlineLevel="0" collapsed="false">
      <c r="B3469" s="31" t="n">
        <v>6</v>
      </c>
      <c r="C3469" s="32" t="str">
        <f aca="false">IF(Items!$D$121="","",ROUND(Items!$D$121*(0.1+(6-1)/11*0.9),0))</f>
        <v/>
      </c>
      <c r="D3469" s="33"/>
      <c r="E3469" s="33"/>
      <c r="F3469" s="33"/>
    </row>
    <row r="3470" customFormat="false" ht="21.75" hidden="true" customHeight="true" outlineLevel="0" collapsed="false">
      <c r="B3470" s="15" t="n">
        <v>7</v>
      </c>
      <c r="C3470" s="29" t="str">
        <f aca="false">IF(Items!$D$121="","",ROUND(Items!$D$121*(0.1+(7-1)/11*0.9),0))</f>
        <v/>
      </c>
      <c r="D3470" s="30"/>
      <c r="E3470" s="30"/>
      <c r="F3470" s="30"/>
    </row>
    <row r="3471" customFormat="false" ht="21.75" hidden="true" customHeight="true" outlineLevel="0" collapsed="false">
      <c r="B3471" s="31" t="n">
        <v>8</v>
      </c>
      <c r="C3471" s="32" t="str">
        <f aca="false">IF(Items!$D$121="","",ROUND(Items!$D$121*(0.1+(8-1)/11*0.9),0))</f>
        <v/>
      </c>
      <c r="D3471" s="33"/>
      <c r="E3471" s="33"/>
      <c r="F3471" s="33"/>
    </row>
    <row r="3472" customFormat="false" ht="21.75" hidden="true" customHeight="true" outlineLevel="0" collapsed="false">
      <c r="B3472" s="15" t="n">
        <v>9</v>
      </c>
      <c r="C3472" s="29" t="str">
        <f aca="false">IF(Items!$D$121="","",ROUND(Items!$D$121*(0.1+(9-1)/11*0.9),0))</f>
        <v/>
      </c>
      <c r="D3472" s="30"/>
      <c r="E3472" s="30"/>
      <c r="F3472" s="30"/>
    </row>
    <row r="3473" customFormat="false" ht="21.75" hidden="true" customHeight="true" outlineLevel="0" collapsed="false">
      <c r="B3473" s="31" t="n">
        <v>10</v>
      </c>
      <c r="C3473" s="32" t="str">
        <f aca="false">IF(Items!$D$121="","",ROUND(Items!$D$121*(0.1+(10-1)/11*0.9),0))</f>
        <v/>
      </c>
      <c r="D3473" s="33"/>
      <c r="E3473" s="33"/>
      <c r="F3473" s="33"/>
    </row>
    <row r="3474" customFormat="false" ht="21.75" hidden="true" customHeight="true" outlineLevel="0" collapsed="false">
      <c r="B3474" s="15" t="n">
        <v>11</v>
      </c>
      <c r="C3474" s="29" t="str">
        <f aca="false">IF(Items!$D$121="","",ROUND(Items!$D$121*(0.1+(11-1)/11*0.9),0))</f>
        <v/>
      </c>
      <c r="D3474" s="30"/>
      <c r="E3474" s="30"/>
      <c r="F3474" s="30"/>
    </row>
    <row r="3475" customFormat="false" ht="21.75" hidden="true" customHeight="true" outlineLevel="0" collapsed="false">
      <c r="B3475" s="31" t="n">
        <v>12</v>
      </c>
      <c r="C3475" s="32" t="str">
        <f aca="false">IF(Items!$D$121="","",ROUND(Items!$D$121*(0.1+(12-1)/11*0.9),0))</f>
        <v/>
      </c>
      <c r="D3475" s="33"/>
      <c r="E3475" s="33"/>
      <c r="F3475" s="33"/>
    </row>
    <row r="3476" customFormat="false" ht="25.5" hidden="true" customHeight="true" outlineLevel="0" collapsed="false">
      <c r="B3476" s="34" t="s">
        <v>38</v>
      </c>
      <c r="C3476" s="35" t="str">
        <f aca="false">IF(Items!$D$121="","",ROUND(Items!$D$121*Setup!$C$14,0))</f>
        <v/>
      </c>
      <c r="D3476" s="36"/>
      <c r="E3476" s="36"/>
      <c r="F3476" s="36"/>
    </row>
    <row r="3477" customFormat="false" ht="6" hidden="true" customHeight="true" outlineLevel="0" collapsed="false"/>
    <row r="3478" customFormat="false" ht="12" hidden="true" customHeight="true" outlineLevel="0" collapsed="false">
      <c r="B3478" s="37" t="s">
        <v>39</v>
      </c>
      <c r="C3478" s="37"/>
      <c r="D3478" s="37"/>
      <c r="E3478" s="37"/>
      <c r="F3478" s="37"/>
    </row>
    <row r="3479" customFormat="false" ht="21.75" hidden="true" customHeight="true" outlineLevel="0" collapsed="false">
      <c r="B3479" s="38" t="s">
        <v>40</v>
      </c>
      <c r="C3479" s="38"/>
      <c r="D3479" s="38"/>
      <c r="E3479" s="38"/>
      <c r="F3479" s="38"/>
    </row>
    <row r="3480" customFormat="false" ht="6" hidden="true" customHeight="true" outlineLevel="0" collapsed="false"/>
    <row r="3481" customFormat="false" ht="30" hidden="true" customHeight="true" outlineLevel="0" collapsed="false">
      <c r="B3481" s="22" t="s">
        <v>29</v>
      </c>
      <c r="C3481" s="22"/>
      <c r="D3481" s="22"/>
      <c r="E3481" s="22"/>
      <c r="F3481" s="22"/>
    </row>
    <row r="3482" customFormat="false" ht="21.75" hidden="true" customHeight="true" outlineLevel="0" collapsed="false">
      <c r="B3482" s="23" t="s">
        <v>30</v>
      </c>
      <c r="C3482" s="24" t="str">
        <f aca="false">Setup!$C$5</f>
        <v>Your Event Name Here</v>
      </c>
      <c r="D3482" s="24"/>
      <c r="E3482" s="24"/>
      <c r="F3482" s="24"/>
    </row>
    <row r="3483" customFormat="false" ht="21.75" hidden="true" customHeight="true" outlineLevel="0" collapsed="false">
      <c r="B3483" s="23" t="s">
        <v>31</v>
      </c>
      <c r="C3483" s="24" t="str">
        <f aca="false">Setup!$C$7</f>
        <v>Event Date</v>
      </c>
      <c r="D3483" s="23" t="s">
        <v>32</v>
      </c>
      <c r="E3483" s="24" t="str">
        <f aca="false">Setup!$C$9</f>
        <v>Event Location</v>
      </c>
      <c r="F3483" s="24"/>
    </row>
    <row r="3484" customFormat="false" ht="6" hidden="true" customHeight="true" outlineLevel="0" collapsed="false"/>
    <row r="3485" customFormat="false" ht="13.5" hidden="true" customHeight="true" outlineLevel="0" collapsed="false">
      <c r="B3485" s="25" t="s">
        <v>20</v>
      </c>
      <c r="C3485" s="25"/>
      <c r="D3485" s="25"/>
      <c r="E3485" s="25"/>
      <c r="F3485" s="25"/>
    </row>
    <row r="3486" customFormat="false" ht="36" hidden="true" customHeight="true" outlineLevel="0" collapsed="false">
      <c r="B3486" s="26" t="str">
        <f aca="false">IF(Items!$C$122="","",Items!$C$122)</f>
        <v/>
      </c>
      <c r="C3486" s="26"/>
      <c r="D3486" s="26"/>
      <c r="E3486" s="26"/>
      <c r="F3486" s="26"/>
    </row>
    <row r="3487" customFormat="false" ht="6" hidden="true" customHeight="true" outlineLevel="0" collapsed="false"/>
    <row r="3488" customFormat="false" ht="13.5" hidden="true" customHeight="true" outlineLevel="0" collapsed="false">
      <c r="B3488" s="25" t="s">
        <v>33</v>
      </c>
      <c r="C3488" s="25"/>
      <c r="D3488" s="25" t="s">
        <v>22</v>
      </c>
      <c r="E3488" s="25"/>
      <c r="F3488" s="25"/>
    </row>
    <row r="3489" customFormat="false" ht="24" hidden="true" customHeight="true" outlineLevel="0" collapsed="false">
      <c r="B3489" s="27" t="str">
        <f aca="false">IF(Items!$D$122="","",Items!$D$122)</f>
        <v/>
      </c>
      <c r="C3489" s="27"/>
      <c r="D3489" s="28" t="str">
        <f aca="false">IF(Items!$E$122="","",Items!$E$122)</f>
        <v/>
      </c>
      <c r="E3489" s="28"/>
      <c r="F3489" s="28"/>
    </row>
    <row r="3490" customFormat="false" ht="6" hidden="true" customHeight="true" outlineLevel="0" collapsed="false"/>
    <row r="3491" customFormat="false" ht="13.5" hidden="true" customHeight="true" outlineLevel="0" collapsed="false">
      <c r="B3491" s="3" t="s">
        <v>34</v>
      </c>
      <c r="C3491" s="3"/>
      <c r="D3491" s="3"/>
      <c r="E3491" s="3"/>
      <c r="F3491" s="3"/>
    </row>
    <row r="3492" customFormat="false" ht="6" hidden="true" customHeight="true" outlineLevel="0" collapsed="false"/>
    <row r="3493" customFormat="false" ht="21.75" hidden="true" customHeight="true" outlineLevel="0" collapsed="false">
      <c r="B3493" s="12" t="s">
        <v>19</v>
      </c>
      <c r="C3493" s="12" t="s">
        <v>35</v>
      </c>
      <c r="D3493" s="12" t="s">
        <v>36</v>
      </c>
      <c r="E3493" s="12"/>
      <c r="F3493" s="12" t="s">
        <v>37</v>
      </c>
    </row>
    <row r="3494" customFormat="false" ht="21.75" hidden="true" customHeight="true" outlineLevel="0" collapsed="false">
      <c r="B3494" s="15" t="n">
        <v>1</v>
      </c>
      <c r="C3494" s="29" t="str">
        <f aca="false">IF(Items!$D$122="","",ROUND(Items!$D$122*(0.1+(1-1)/11*0.9),0))</f>
        <v/>
      </c>
      <c r="D3494" s="30"/>
      <c r="E3494" s="30"/>
      <c r="F3494" s="30"/>
    </row>
    <row r="3495" customFormat="false" ht="21.75" hidden="true" customHeight="true" outlineLevel="0" collapsed="false">
      <c r="B3495" s="31" t="n">
        <v>2</v>
      </c>
      <c r="C3495" s="32" t="str">
        <f aca="false">IF(Items!$D$122="","",ROUND(Items!$D$122*(0.1+(2-1)/11*0.9),0))</f>
        <v/>
      </c>
      <c r="D3495" s="33"/>
      <c r="E3495" s="33"/>
      <c r="F3495" s="33"/>
    </row>
    <row r="3496" customFormat="false" ht="21.75" hidden="true" customHeight="true" outlineLevel="0" collapsed="false">
      <c r="B3496" s="15" t="n">
        <v>3</v>
      </c>
      <c r="C3496" s="29" t="str">
        <f aca="false">IF(Items!$D$122="","",ROUND(Items!$D$122*(0.1+(3-1)/11*0.9),0))</f>
        <v/>
      </c>
      <c r="D3496" s="30"/>
      <c r="E3496" s="30"/>
      <c r="F3496" s="30"/>
    </row>
    <row r="3497" customFormat="false" ht="21.75" hidden="true" customHeight="true" outlineLevel="0" collapsed="false">
      <c r="B3497" s="31" t="n">
        <v>4</v>
      </c>
      <c r="C3497" s="32" t="str">
        <f aca="false">IF(Items!$D$122="","",ROUND(Items!$D$122*(0.1+(4-1)/11*0.9),0))</f>
        <v/>
      </c>
      <c r="D3497" s="33"/>
      <c r="E3497" s="33"/>
      <c r="F3497" s="33"/>
    </row>
    <row r="3498" customFormat="false" ht="21.75" hidden="true" customHeight="true" outlineLevel="0" collapsed="false">
      <c r="B3498" s="15" t="n">
        <v>5</v>
      </c>
      <c r="C3498" s="29" t="str">
        <f aca="false">IF(Items!$D$122="","",ROUND(Items!$D$122*(0.1+(5-1)/11*0.9),0))</f>
        <v/>
      </c>
      <c r="D3498" s="30"/>
      <c r="E3498" s="30"/>
      <c r="F3498" s="30"/>
    </row>
    <row r="3499" customFormat="false" ht="21.75" hidden="true" customHeight="true" outlineLevel="0" collapsed="false">
      <c r="B3499" s="31" t="n">
        <v>6</v>
      </c>
      <c r="C3499" s="32" t="str">
        <f aca="false">IF(Items!$D$122="","",ROUND(Items!$D$122*(0.1+(6-1)/11*0.9),0))</f>
        <v/>
      </c>
      <c r="D3499" s="33"/>
      <c r="E3499" s="33"/>
      <c r="F3499" s="33"/>
    </row>
    <row r="3500" customFormat="false" ht="21.75" hidden="true" customHeight="true" outlineLevel="0" collapsed="false">
      <c r="B3500" s="15" t="n">
        <v>7</v>
      </c>
      <c r="C3500" s="29" t="str">
        <f aca="false">IF(Items!$D$122="","",ROUND(Items!$D$122*(0.1+(7-1)/11*0.9),0))</f>
        <v/>
      </c>
      <c r="D3500" s="30"/>
      <c r="E3500" s="30"/>
      <c r="F3500" s="30"/>
    </row>
    <row r="3501" customFormat="false" ht="21.75" hidden="true" customHeight="true" outlineLevel="0" collapsed="false">
      <c r="B3501" s="31" t="n">
        <v>8</v>
      </c>
      <c r="C3501" s="32" t="str">
        <f aca="false">IF(Items!$D$122="","",ROUND(Items!$D$122*(0.1+(8-1)/11*0.9),0))</f>
        <v/>
      </c>
      <c r="D3501" s="33"/>
      <c r="E3501" s="33"/>
      <c r="F3501" s="33"/>
    </row>
    <row r="3502" customFormat="false" ht="21.75" hidden="true" customHeight="true" outlineLevel="0" collapsed="false">
      <c r="B3502" s="15" t="n">
        <v>9</v>
      </c>
      <c r="C3502" s="29" t="str">
        <f aca="false">IF(Items!$D$122="","",ROUND(Items!$D$122*(0.1+(9-1)/11*0.9),0))</f>
        <v/>
      </c>
      <c r="D3502" s="30"/>
      <c r="E3502" s="30"/>
      <c r="F3502" s="30"/>
    </row>
    <row r="3503" customFormat="false" ht="21.75" hidden="true" customHeight="true" outlineLevel="0" collapsed="false">
      <c r="B3503" s="31" t="n">
        <v>10</v>
      </c>
      <c r="C3503" s="32" t="str">
        <f aca="false">IF(Items!$D$122="","",ROUND(Items!$D$122*(0.1+(10-1)/11*0.9),0))</f>
        <v/>
      </c>
      <c r="D3503" s="33"/>
      <c r="E3503" s="33"/>
      <c r="F3503" s="33"/>
    </row>
    <row r="3504" customFormat="false" ht="21.75" hidden="true" customHeight="true" outlineLevel="0" collapsed="false">
      <c r="B3504" s="15" t="n">
        <v>11</v>
      </c>
      <c r="C3504" s="29" t="str">
        <f aca="false">IF(Items!$D$122="","",ROUND(Items!$D$122*(0.1+(11-1)/11*0.9),0))</f>
        <v/>
      </c>
      <c r="D3504" s="30"/>
      <c r="E3504" s="30"/>
      <c r="F3504" s="30"/>
    </row>
    <row r="3505" customFormat="false" ht="21.75" hidden="true" customHeight="true" outlineLevel="0" collapsed="false">
      <c r="B3505" s="31" t="n">
        <v>12</v>
      </c>
      <c r="C3505" s="32" t="str">
        <f aca="false">IF(Items!$D$122="","",ROUND(Items!$D$122*(0.1+(12-1)/11*0.9),0))</f>
        <v/>
      </c>
      <c r="D3505" s="33"/>
      <c r="E3505" s="33"/>
      <c r="F3505" s="33"/>
    </row>
    <row r="3506" customFormat="false" ht="25.5" hidden="true" customHeight="true" outlineLevel="0" collapsed="false">
      <c r="B3506" s="34" t="s">
        <v>38</v>
      </c>
      <c r="C3506" s="35" t="str">
        <f aca="false">IF(Items!$D$122="","",ROUND(Items!$D$122*Setup!$C$14,0))</f>
        <v/>
      </c>
      <c r="D3506" s="36"/>
      <c r="E3506" s="36"/>
      <c r="F3506" s="36"/>
    </row>
    <row r="3507" customFormat="false" ht="6" hidden="true" customHeight="true" outlineLevel="0" collapsed="false"/>
    <row r="3508" customFormat="false" ht="12" hidden="true" customHeight="true" outlineLevel="0" collapsed="false">
      <c r="B3508" s="37" t="s">
        <v>39</v>
      </c>
      <c r="C3508" s="37"/>
      <c r="D3508" s="37"/>
      <c r="E3508" s="37"/>
      <c r="F3508" s="37"/>
    </row>
    <row r="3509" customFormat="false" ht="21.75" hidden="true" customHeight="true" outlineLevel="0" collapsed="false">
      <c r="B3509" s="38" t="s">
        <v>40</v>
      </c>
      <c r="C3509" s="38"/>
      <c r="D3509" s="38"/>
      <c r="E3509" s="38"/>
      <c r="F3509" s="38"/>
    </row>
    <row r="3510" customFormat="false" ht="6" hidden="true" customHeight="true" outlineLevel="0" collapsed="false"/>
    <row r="3511" customFormat="false" ht="30" hidden="true" customHeight="true" outlineLevel="0" collapsed="false">
      <c r="B3511" s="22" t="s">
        <v>29</v>
      </c>
      <c r="C3511" s="22"/>
      <c r="D3511" s="22"/>
      <c r="E3511" s="22"/>
      <c r="F3511" s="22"/>
    </row>
    <row r="3512" customFormat="false" ht="21.75" hidden="true" customHeight="true" outlineLevel="0" collapsed="false">
      <c r="B3512" s="23" t="s">
        <v>30</v>
      </c>
      <c r="C3512" s="24" t="str">
        <f aca="false">Setup!$C$5</f>
        <v>Your Event Name Here</v>
      </c>
      <c r="D3512" s="24"/>
      <c r="E3512" s="24"/>
      <c r="F3512" s="24"/>
    </row>
    <row r="3513" customFormat="false" ht="21.75" hidden="true" customHeight="true" outlineLevel="0" collapsed="false">
      <c r="B3513" s="23" t="s">
        <v>31</v>
      </c>
      <c r="C3513" s="24" t="str">
        <f aca="false">Setup!$C$7</f>
        <v>Event Date</v>
      </c>
      <c r="D3513" s="23" t="s">
        <v>32</v>
      </c>
      <c r="E3513" s="24" t="str">
        <f aca="false">Setup!$C$9</f>
        <v>Event Location</v>
      </c>
      <c r="F3513" s="24"/>
    </row>
    <row r="3514" customFormat="false" ht="6" hidden="true" customHeight="true" outlineLevel="0" collapsed="false"/>
    <row r="3515" customFormat="false" ht="13.5" hidden="true" customHeight="true" outlineLevel="0" collapsed="false">
      <c r="B3515" s="25" t="s">
        <v>20</v>
      </c>
      <c r="C3515" s="25"/>
      <c r="D3515" s="25"/>
      <c r="E3515" s="25"/>
      <c r="F3515" s="25"/>
    </row>
    <row r="3516" customFormat="false" ht="36" hidden="true" customHeight="true" outlineLevel="0" collapsed="false">
      <c r="B3516" s="26" t="str">
        <f aca="false">IF(Items!$C$123="","",Items!$C$123)</f>
        <v/>
      </c>
      <c r="C3516" s="26"/>
      <c r="D3516" s="26"/>
      <c r="E3516" s="26"/>
      <c r="F3516" s="26"/>
    </row>
    <row r="3517" customFormat="false" ht="6" hidden="true" customHeight="true" outlineLevel="0" collapsed="false"/>
    <row r="3518" customFormat="false" ht="13.5" hidden="true" customHeight="true" outlineLevel="0" collapsed="false">
      <c r="B3518" s="25" t="s">
        <v>33</v>
      </c>
      <c r="C3518" s="25"/>
      <c r="D3518" s="25" t="s">
        <v>22</v>
      </c>
      <c r="E3518" s="25"/>
      <c r="F3518" s="25"/>
    </row>
    <row r="3519" customFormat="false" ht="24" hidden="true" customHeight="true" outlineLevel="0" collapsed="false">
      <c r="B3519" s="27" t="str">
        <f aca="false">IF(Items!$D$123="","",Items!$D$123)</f>
        <v/>
      </c>
      <c r="C3519" s="27"/>
      <c r="D3519" s="28" t="str">
        <f aca="false">IF(Items!$E$123="","",Items!$E$123)</f>
        <v/>
      </c>
      <c r="E3519" s="28"/>
      <c r="F3519" s="28"/>
    </row>
    <row r="3520" customFormat="false" ht="6" hidden="true" customHeight="true" outlineLevel="0" collapsed="false"/>
    <row r="3521" customFormat="false" ht="13.5" hidden="true" customHeight="true" outlineLevel="0" collapsed="false">
      <c r="B3521" s="3" t="s">
        <v>34</v>
      </c>
      <c r="C3521" s="3"/>
      <c r="D3521" s="3"/>
      <c r="E3521" s="3"/>
      <c r="F3521" s="3"/>
    </row>
    <row r="3522" customFormat="false" ht="6" hidden="true" customHeight="true" outlineLevel="0" collapsed="false"/>
    <row r="3523" customFormat="false" ht="21.75" hidden="true" customHeight="true" outlineLevel="0" collapsed="false">
      <c r="B3523" s="12" t="s">
        <v>19</v>
      </c>
      <c r="C3523" s="12" t="s">
        <v>35</v>
      </c>
      <c r="D3523" s="12" t="s">
        <v>36</v>
      </c>
      <c r="E3523" s="12"/>
      <c r="F3523" s="12" t="s">
        <v>37</v>
      </c>
    </row>
    <row r="3524" customFormat="false" ht="21.75" hidden="true" customHeight="true" outlineLevel="0" collapsed="false">
      <c r="B3524" s="15" t="n">
        <v>1</v>
      </c>
      <c r="C3524" s="29" t="str">
        <f aca="false">IF(Items!$D$123="","",ROUND(Items!$D$123*(0.1+(1-1)/11*0.9),0))</f>
        <v/>
      </c>
      <c r="D3524" s="30"/>
      <c r="E3524" s="30"/>
      <c r="F3524" s="30"/>
    </row>
    <row r="3525" customFormat="false" ht="21.75" hidden="true" customHeight="true" outlineLevel="0" collapsed="false">
      <c r="B3525" s="31" t="n">
        <v>2</v>
      </c>
      <c r="C3525" s="32" t="str">
        <f aca="false">IF(Items!$D$123="","",ROUND(Items!$D$123*(0.1+(2-1)/11*0.9),0))</f>
        <v/>
      </c>
      <c r="D3525" s="33"/>
      <c r="E3525" s="33"/>
      <c r="F3525" s="33"/>
    </row>
    <row r="3526" customFormat="false" ht="21.75" hidden="true" customHeight="true" outlineLevel="0" collapsed="false">
      <c r="B3526" s="15" t="n">
        <v>3</v>
      </c>
      <c r="C3526" s="29" t="str">
        <f aca="false">IF(Items!$D$123="","",ROUND(Items!$D$123*(0.1+(3-1)/11*0.9),0))</f>
        <v/>
      </c>
      <c r="D3526" s="30"/>
      <c r="E3526" s="30"/>
      <c r="F3526" s="30"/>
    </row>
    <row r="3527" customFormat="false" ht="21.75" hidden="true" customHeight="true" outlineLevel="0" collapsed="false">
      <c r="B3527" s="31" t="n">
        <v>4</v>
      </c>
      <c r="C3527" s="32" t="str">
        <f aca="false">IF(Items!$D$123="","",ROUND(Items!$D$123*(0.1+(4-1)/11*0.9),0))</f>
        <v/>
      </c>
      <c r="D3527" s="33"/>
      <c r="E3527" s="33"/>
      <c r="F3527" s="33"/>
    </row>
    <row r="3528" customFormat="false" ht="21.75" hidden="true" customHeight="true" outlineLevel="0" collapsed="false">
      <c r="B3528" s="15" t="n">
        <v>5</v>
      </c>
      <c r="C3528" s="29" t="str">
        <f aca="false">IF(Items!$D$123="","",ROUND(Items!$D$123*(0.1+(5-1)/11*0.9),0))</f>
        <v/>
      </c>
      <c r="D3528" s="30"/>
      <c r="E3528" s="30"/>
      <c r="F3528" s="30"/>
    </row>
    <row r="3529" customFormat="false" ht="21.75" hidden="true" customHeight="true" outlineLevel="0" collapsed="false">
      <c r="B3529" s="31" t="n">
        <v>6</v>
      </c>
      <c r="C3529" s="32" t="str">
        <f aca="false">IF(Items!$D$123="","",ROUND(Items!$D$123*(0.1+(6-1)/11*0.9),0))</f>
        <v/>
      </c>
      <c r="D3529" s="33"/>
      <c r="E3529" s="33"/>
      <c r="F3529" s="33"/>
    </row>
    <row r="3530" customFormat="false" ht="21.75" hidden="true" customHeight="true" outlineLevel="0" collapsed="false">
      <c r="B3530" s="15" t="n">
        <v>7</v>
      </c>
      <c r="C3530" s="29" t="str">
        <f aca="false">IF(Items!$D$123="","",ROUND(Items!$D$123*(0.1+(7-1)/11*0.9),0))</f>
        <v/>
      </c>
      <c r="D3530" s="30"/>
      <c r="E3530" s="30"/>
      <c r="F3530" s="30"/>
    </row>
    <row r="3531" customFormat="false" ht="21.75" hidden="true" customHeight="true" outlineLevel="0" collapsed="false">
      <c r="B3531" s="31" t="n">
        <v>8</v>
      </c>
      <c r="C3531" s="32" t="str">
        <f aca="false">IF(Items!$D$123="","",ROUND(Items!$D$123*(0.1+(8-1)/11*0.9),0))</f>
        <v/>
      </c>
      <c r="D3531" s="33"/>
      <c r="E3531" s="33"/>
      <c r="F3531" s="33"/>
    </row>
    <row r="3532" customFormat="false" ht="21.75" hidden="true" customHeight="true" outlineLevel="0" collapsed="false">
      <c r="B3532" s="15" t="n">
        <v>9</v>
      </c>
      <c r="C3532" s="29" t="str">
        <f aca="false">IF(Items!$D$123="","",ROUND(Items!$D$123*(0.1+(9-1)/11*0.9),0))</f>
        <v/>
      </c>
      <c r="D3532" s="30"/>
      <c r="E3532" s="30"/>
      <c r="F3532" s="30"/>
    </row>
    <row r="3533" customFormat="false" ht="21.75" hidden="true" customHeight="true" outlineLevel="0" collapsed="false">
      <c r="B3533" s="31" t="n">
        <v>10</v>
      </c>
      <c r="C3533" s="32" t="str">
        <f aca="false">IF(Items!$D$123="","",ROUND(Items!$D$123*(0.1+(10-1)/11*0.9),0))</f>
        <v/>
      </c>
      <c r="D3533" s="33"/>
      <c r="E3533" s="33"/>
      <c r="F3533" s="33"/>
    </row>
    <row r="3534" customFormat="false" ht="21.75" hidden="true" customHeight="true" outlineLevel="0" collapsed="false">
      <c r="B3534" s="15" t="n">
        <v>11</v>
      </c>
      <c r="C3534" s="29" t="str">
        <f aca="false">IF(Items!$D$123="","",ROUND(Items!$D$123*(0.1+(11-1)/11*0.9),0))</f>
        <v/>
      </c>
      <c r="D3534" s="30"/>
      <c r="E3534" s="30"/>
      <c r="F3534" s="30"/>
    </row>
    <row r="3535" customFormat="false" ht="21.75" hidden="true" customHeight="true" outlineLevel="0" collapsed="false">
      <c r="B3535" s="31" t="n">
        <v>12</v>
      </c>
      <c r="C3535" s="32" t="str">
        <f aca="false">IF(Items!$D$123="","",ROUND(Items!$D$123*(0.1+(12-1)/11*0.9),0))</f>
        <v/>
      </c>
      <c r="D3535" s="33"/>
      <c r="E3535" s="33"/>
      <c r="F3535" s="33"/>
    </row>
    <row r="3536" customFormat="false" ht="25.5" hidden="true" customHeight="true" outlineLevel="0" collapsed="false">
      <c r="B3536" s="34" t="s">
        <v>38</v>
      </c>
      <c r="C3536" s="35" t="str">
        <f aca="false">IF(Items!$D$123="","",ROUND(Items!$D$123*Setup!$C$14,0))</f>
        <v/>
      </c>
      <c r="D3536" s="36"/>
      <c r="E3536" s="36"/>
      <c r="F3536" s="36"/>
    </row>
    <row r="3537" customFormat="false" ht="6" hidden="true" customHeight="true" outlineLevel="0" collapsed="false"/>
    <row r="3538" customFormat="false" ht="12" hidden="true" customHeight="true" outlineLevel="0" collapsed="false">
      <c r="B3538" s="37" t="s">
        <v>39</v>
      </c>
      <c r="C3538" s="37"/>
      <c r="D3538" s="37"/>
      <c r="E3538" s="37"/>
      <c r="F3538" s="37"/>
    </row>
    <row r="3539" customFormat="false" ht="21.75" hidden="true" customHeight="true" outlineLevel="0" collapsed="false">
      <c r="B3539" s="38" t="s">
        <v>40</v>
      </c>
      <c r="C3539" s="38"/>
      <c r="D3539" s="38"/>
      <c r="E3539" s="38"/>
      <c r="F3539" s="38"/>
    </row>
    <row r="3540" customFormat="false" ht="6" hidden="true" customHeight="true" outlineLevel="0" collapsed="false"/>
    <row r="3541" customFormat="false" ht="30" hidden="true" customHeight="true" outlineLevel="0" collapsed="false">
      <c r="B3541" s="22" t="s">
        <v>29</v>
      </c>
      <c r="C3541" s="22"/>
      <c r="D3541" s="22"/>
      <c r="E3541" s="22"/>
      <c r="F3541" s="22"/>
    </row>
    <row r="3542" customFormat="false" ht="21.75" hidden="true" customHeight="true" outlineLevel="0" collapsed="false">
      <c r="B3542" s="23" t="s">
        <v>30</v>
      </c>
      <c r="C3542" s="24" t="str">
        <f aca="false">Setup!$C$5</f>
        <v>Your Event Name Here</v>
      </c>
      <c r="D3542" s="24"/>
      <c r="E3542" s="24"/>
      <c r="F3542" s="24"/>
    </row>
    <row r="3543" customFormat="false" ht="21.75" hidden="true" customHeight="true" outlineLevel="0" collapsed="false">
      <c r="B3543" s="23" t="s">
        <v>31</v>
      </c>
      <c r="C3543" s="24" t="str">
        <f aca="false">Setup!$C$7</f>
        <v>Event Date</v>
      </c>
      <c r="D3543" s="23" t="s">
        <v>32</v>
      </c>
      <c r="E3543" s="24" t="str">
        <f aca="false">Setup!$C$9</f>
        <v>Event Location</v>
      </c>
      <c r="F3543" s="24"/>
    </row>
    <row r="3544" customFormat="false" ht="6" hidden="true" customHeight="true" outlineLevel="0" collapsed="false"/>
    <row r="3545" customFormat="false" ht="13.5" hidden="true" customHeight="true" outlineLevel="0" collapsed="false">
      <c r="B3545" s="25" t="s">
        <v>20</v>
      </c>
      <c r="C3545" s="25"/>
      <c r="D3545" s="25"/>
      <c r="E3545" s="25"/>
      <c r="F3545" s="25"/>
    </row>
    <row r="3546" customFormat="false" ht="36" hidden="true" customHeight="true" outlineLevel="0" collapsed="false">
      <c r="B3546" s="26" t="str">
        <f aca="false">IF(Items!$C$124="","",Items!$C$124)</f>
        <v/>
      </c>
      <c r="C3546" s="26"/>
      <c r="D3546" s="26"/>
      <c r="E3546" s="26"/>
      <c r="F3546" s="26"/>
    </row>
    <row r="3547" customFormat="false" ht="6" hidden="true" customHeight="true" outlineLevel="0" collapsed="false"/>
    <row r="3548" customFormat="false" ht="13.5" hidden="true" customHeight="true" outlineLevel="0" collapsed="false">
      <c r="B3548" s="25" t="s">
        <v>33</v>
      </c>
      <c r="C3548" s="25"/>
      <c r="D3548" s="25" t="s">
        <v>22</v>
      </c>
      <c r="E3548" s="25"/>
      <c r="F3548" s="25"/>
    </row>
    <row r="3549" customFormat="false" ht="24" hidden="true" customHeight="true" outlineLevel="0" collapsed="false">
      <c r="B3549" s="27" t="str">
        <f aca="false">IF(Items!$D$124="","",Items!$D$124)</f>
        <v/>
      </c>
      <c r="C3549" s="27"/>
      <c r="D3549" s="28" t="str">
        <f aca="false">IF(Items!$E$124="","",Items!$E$124)</f>
        <v/>
      </c>
      <c r="E3549" s="28"/>
      <c r="F3549" s="28"/>
    </row>
    <row r="3550" customFormat="false" ht="6" hidden="true" customHeight="true" outlineLevel="0" collapsed="false"/>
    <row r="3551" customFormat="false" ht="13.5" hidden="true" customHeight="true" outlineLevel="0" collapsed="false">
      <c r="B3551" s="3" t="s">
        <v>34</v>
      </c>
      <c r="C3551" s="3"/>
      <c r="D3551" s="3"/>
      <c r="E3551" s="3"/>
      <c r="F3551" s="3"/>
    </row>
    <row r="3552" customFormat="false" ht="6" hidden="true" customHeight="true" outlineLevel="0" collapsed="false"/>
    <row r="3553" customFormat="false" ht="21.75" hidden="true" customHeight="true" outlineLevel="0" collapsed="false">
      <c r="B3553" s="12" t="s">
        <v>19</v>
      </c>
      <c r="C3553" s="12" t="s">
        <v>35</v>
      </c>
      <c r="D3553" s="12" t="s">
        <v>36</v>
      </c>
      <c r="E3553" s="12"/>
      <c r="F3553" s="12" t="s">
        <v>37</v>
      </c>
    </row>
    <row r="3554" customFormat="false" ht="21.75" hidden="true" customHeight="true" outlineLevel="0" collapsed="false">
      <c r="B3554" s="15" t="n">
        <v>1</v>
      </c>
      <c r="C3554" s="29" t="str">
        <f aca="false">IF(Items!$D$124="","",ROUND(Items!$D$124*(0.1+(1-1)/11*0.9),0))</f>
        <v/>
      </c>
      <c r="D3554" s="30"/>
      <c r="E3554" s="30"/>
      <c r="F3554" s="30"/>
    </row>
    <row r="3555" customFormat="false" ht="21.75" hidden="true" customHeight="true" outlineLevel="0" collapsed="false">
      <c r="B3555" s="31" t="n">
        <v>2</v>
      </c>
      <c r="C3555" s="32" t="str">
        <f aca="false">IF(Items!$D$124="","",ROUND(Items!$D$124*(0.1+(2-1)/11*0.9),0))</f>
        <v/>
      </c>
      <c r="D3555" s="33"/>
      <c r="E3555" s="33"/>
      <c r="F3555" s="33"/>
    </row>
    <row r="3556" customFormat="false" ht="21.75" hidden="true" customHeight="true" outlineLevel="0" collapsed="false">
      <c r="B3556" s="15" t="n">
        <v>3</v>
      </c>
      <c r="C3556" s="29" t="str">
        <f aca="false">IF(Items!$D$124="","",ROUND(Items!$D$124*(0.1+(3-1)/11*0.9),0))</f>
        <v/>
      </c>
      <c r="D3556" s="30"/>
      <c r="E3556" s="30"/>
      <c r="F3556" s="30"/>
    </row>
    <row r="3557" customFormat="false" ht="21.75" hidden="true" customHeight="true" outlineLevel="0" collapsed="false">
      <c r="B3557" s="31" t="n">
        <v>4</v>
      </c>
      <c r="C3557" s="32" t="str">
        <f aca="false">IF(Items!$D$124="","",ROUND(Items!$D$124*(0.1+(4-1)/11*0.9),0))</f>
        <v/>
      </c>
      <c r="D3557" s="33"/>
      <c r="E3557" s="33"/>
      <c r="F3557" s="33"/>
    </row>
    <row r="3558" customFormat="false" ht="21.75" hidden="true" customHeight="true" outlineLevel="0" collapsed="false">
      <c r="B3558" s="15" t="n">
        <v>5</v>
      </c>
      <c r="C3558" s="29" t="str">
        <f aca="false">IF(Items!$D$124="","",ROUND(Items!$D$124*(0.1+(5-1)/11*0.9),0))</f>
        <v/>
      </c>
      <c r="D3558" s="30"/>
      <c r="E3558" s="30"/>
      <c r="F3558" s="30"/>
    </row>
    <row r="3559" customFormat="false" ht="21.75" hidden="true" customHeight="true" outlineLevel="0" collapsed="false">
      <c r="B3559" s="31" t="n">
        <v>6</v>
      </c>
      <c r="C3559" s="32" t="str">
        <f aca="false">IF(Items!$D$124="","",ROUND(Items!$D$124*(0.1+(6-1)/11*0.9),0))</f>
        <v/>
      </c>
      <c r="D3559" s="33"/>
      <c r="E3559" s="33"/>
      <c r="F3559" s="33"/>
    </row>
    <row r="3560" customFormat="false" ht="21.75" hidden="true" customHeight="true" outlineLevel="0" collapsed="false">
      <c r="B3560" s="15" t="n">
        <v>7</v>
      </c>
      <c r="C3560" s="29" t="str">
        <f aca="false">IF(Items!$D$124="","",ROUND(Items!$D$124*(0.1+(7-1)/11*0.9),0))</f>
        <v/>
      </c>
      <c r="D3560" s="30"/>
      <c r="E3560" s="30"/>
      <c r="F3560" s="30"/>
    </row>
    <row r="3561" customFormat="false" ht="21.75" hidden="true" customHeight="true" outlineLevel="0" collapsed="false">
      <c r="B3561" s="31" t="n">
        <v>8</v>
      </c>
      <c r="C3561" s="32" t="str">
        <f aca="false">IF(Items!$D$124="","",ROUND(Items!$D$124*(0.1+(8-1)/11*0.9),0))</f>
        <v/>
      </c>
      <c r="D3561" s="33"/>
      <c r="E3561" s="33"/>
      <c r="F3561" s="33"/>
    </row>
    <row r="3562" customFormat="false" ht="21.75" hidden="true" customHeight="true" outlineLevel="0" collapsed="false">
      <c r="B3562" s="15" t="n">
        <v>9</v>
      </c>
      <c r="C3562" s="29" t="str">
        <f aca="false">IF(Items!$D$124="","",ROUND(Items!$D$124*(0.1+(9-1)/11*0.9),0))</f>
        <v/>
      </c>
      <c r="D3562" s="30"/>
      <c r="E3562" s="30"/>
      <c r="F3562" s="30"/>
    </row>
    <row r="3563" customFormat="false" ht="21.75" hidden="true" customHeight="true" outlineLevel="0" collapsed="false">
      <c r="B3563" s="31" t="n">
        <v>10</v>
      </c>
      <c r="C3563" s="32" t="str">
        <f aca="false">IF(Items!$D$124="","",ROUND(Items!$D$124*(0.1+(10-1)/11*0.9),0))</f>
        <v/>
      </c>
      <c r="D3563" s="33"/>
      <c r="E3563" s="33"/>
      <c r="F3563" s="33"/>
    </row>
    <row r="3564" customFormat="false" ht="21.75" hidden="true" customHeight="true" outlineLevel="0" collapsed="false">
      <c r="B3564" s="15" t="n">
        <v>11</v>
      </c>
      <c r="C3564" s="29" t="str">
        <f aca="false">IF(Items!$D$124="","",ROUND(Items!$D$124*(0.1+(11-1)/11*0.9),0))</f>
        <v/>
      </c>
      <c r="D3564" s="30"/>
      <c r="E3564" s="30"/>
      <c r="F3564" s="30"/>
    </row>
    <row r="3565" customFormat="false" ht="21.75" hidden="true" customHeight="true" outlineLevel="0" collapsed="false">
      <c r="B3565" s="31" t="n">
        <v>12</v>
      </c>
      <c r="C3565" s="32" t="str">
        <f aca="false">IF(Items!$D$124="","",ROUND(Items!$D$124*(0.1+(12-1)/11*0.9),0))</f>
        <v/>
      </c>
      <c r="D3565" s="33"/>
      <c r="E3565" s="33"/>
      <c r="F3565" s="33"/>
    </row>
    <row r="3566" customFormat="false" ht="25.5" hidden="true" customHeight="true" outlineLevel="0" collapsed="false">
      <c r="B3566" s="34" t="s">
        <v>38</v>
      </c>
      <c r="C3566" s="35" t="str">
        <f aca="false">IF(Items!$D$124="","",ROUND(Items!$D$124*Setup!$C$14,0))</f>
        <v/>
      </c>
      <c r="D3566" s="36"/>
      <c r="E3566" s="36"/>
      <c r="F3566" s="36"/>
    </row>
    <row r="3567" customFormat="false" ht="6" hidden="true" customHeight="true" outlineLevel="0" collapsed="false"/>
    <row r="3568" customFormat="false" ht="12" hidden="true" customHeight="true" outlineLevel="0" collapsed="false">
      <c r="B3568" s="37" t="s">
        <v>39</v>
      </c>
      <c r="C3568" s="37"/>
      <c r="D3568" s="37"/>
      <c r="E3568" s="37"/>
      <c r="F3568" s="37"/>
    </row>
    <row r="3569" customFormat="false" ht="21.75" hidden="true" customHeight="true" outlineLevel="0" collapsed="false">
      <c r="B3569" s="38" t="s">
        <v>40</v>
      </c>
      <c r="C3569" s="38"/>
      <c r="D3569" s="38"/>
      <c r="E3569" s="38"/>
      <c r="F3569" s="38"/>
    </row>
    <row r="3570" customFormat="false" ht="6" hidden="true" customHeight="true" outlineLevel="0" collapsed="false"/>
    <row r="3571" customFormat="false" ht="30" hidden="true" customHeight="true" outlineLevel="0" collapsed="false">
      <c r="B3571" s="22" t="s">
        <v>29</v>
      </c>
      <c r="C3571" s="22"/>
      <c r="D3571" s="22"/>
      <c r="E3571" s="22"/>
      <c r="F3571" s="22"/>
    </row>
    <row r="3572" customFormat="false" ht="21.75" hidden="true" customHeight="true" outlineLevel="0" collapsed="false">
      <c r="B3572" s="23" t="s">
        <v>30</v>
      </c>
      <c r="C3572" s="24" t="str">
        <f aca="false">Setup!$C$5</f>
        <v>Your Event Name Here</v>
      </c>
      <c r="D3572" s="24"/>
      <c r="E3572" s="24"/>
      <c r="F3572" s="24"/>
    </row>
    <row r="3573" customFormat="false" ht="21.75" hidden="true" customHeight="true" outlineLevel="0" collapsed="false">
      <c r="B3573" s="23" t="s">
        <v>31</v>
      </c>
      <c r="C3573" s="24" t="str">
        <f aca="false">Setup!$C$7</f>
        <v>Event Date</v>
      </c>
      <c r="D3573" s="23" t="s">
        <v>32</v>
      </c>
      <c r="E3573" s="24" t="str">
        <f aca="false">Setup!$C$9</f>
        <v>Event Location</v>
      </c>
      <c r="F3573" s="24"/>
    </row>
    <row r="3574" customFormat="false" ht="6" hidden="true" customHeight="true" outlineLevel="0" collapsed="false"/>
    <row r="3575" customFormat="false" ht="13.5" hidden="true" customHeight="true" outlineLevel="0" collapsed="false">
      <c r="B3575" s="25" t="s">
        <v>20</v>
      </c>
      <c r="C3575" s="25"/>
      <c r="D3575" s="25"/>
      <c r="E3575" s="25"/>
      <c r="F3575" s="25"/>
    </row>
    <row r="3576" customFormat="false" ht="36" hidden="true" customHeight="true" outlineLevel="0" collapsed="false">
      <c r="B3576" s="26" t="str">
        <f aca="false">IF(Items!$C$125="","",Items!$C$125)</f>
        <v/>
      </c>
      <c r="C3576" s="26"/>
      <c r="D3576" s="26"/>
      <c r="E3576" s="26"/>
      <c r="F3576" s="26"/>
    </row>
    <row r="3577" customFormat="false" ht="6" hidden="true" customHeight="true" outlineLevel="0" collapsed="false"/>
    <row r="3578" customFormat="false" ht="13.5" hidden="true" customHeight="true" outlineLevel="0" collapsed="false">
      <c r="B3578" s="25" t="s">
        <v>33</v>
      </c>
      <c r="C3578" s="25"/>
      <c r="D3578" s="25" t="s">
        <v>22</v>
      </c>
      <c r="E3578" s="25"/>
      <c r="F3578" s="25"/>
    </row>
    <row r="3579" customFormat="false" ht="24" hidden="true" customHeight="true" outlineLevel="0" collapsed="false">
      <c r="B3579" s="27" t="str">
        <f aca="false">IF(Items!$D$125="","",Items!$D$125)</f>
        <v/>
      </c>
      <c r="C3579" s="27"/>
      <c r="D3579" s="28" t="str">
        <f aca="false">IF(Items!$E$125="","",Items!$E$125)</f>
        <v/>
      </c>
      <c r="E3579" s="28"/>
      <c r="F3579" s="28"/>
    </row>
    <row r="3580" customFormat="false" ht="6" hidden="true" customHeight="true" outlineLevel="0" collapsed="false"/>
    <row r="3581" customFormat="false" ht="13.5" hidden="true" customHeight="true" outlineLevel="0" collapsed="false">
      <c r="B3581" s="3" t="s">
        <v>34</v>
      </c>
      <c r="C3581" s="3"/>
      <c r="D3581" s="3"/>
      <c r="E3581" s="3"/>
      <c r="F3581" s="3"/>
    </row>
    <row r="3582" customFormat="false" ht="6" hidden="true" customHeight="true" outlineLevel="0" collapsed="false"/>
    <row r="3583" customFormat="false" ht="21.75" hidden="true" customHeight="true" outlineLevel="0" collapsed="false">
      <c r="B3583" s="12" t="s">
        <v>19</v>
      </c>
      <c r="C3583" s="12" t="s">
        <v>35</v>
      </c>
      <c r="D3583" s="12" t="s">
        <v>36</v>
      </c>
      <c r="E3583" s="12"/>
      <c r="F3583" s="12" t="s">
        <v>37</v>
      </c>
    </row>
    <row r="3584" customFormat="false" ht="21.75" hidden="true" customHeight="true" outlineLevel="0" collapsed="false">
      <c r="B3584" s="15" t="n">
        <v>1</v>
      </c>
      <c r="C3584" s="29" t="str">
        <f aca="false">IF(Items!$D$125="","",ROUND(Items!$D$125*(0.1+(1-1)/11*0.9),0))</f>
        <v/>
      </c>
      <c r="D3584" s="30"/>
      <c r="E3584" s="30"/>
      <c r="F3584" s="30"/>
    </row>
    <row r="3585" customFormat="false" ht="21.75" hidden="true" customHeight="true" outlineLevel="0" collapsed="false">
      <c r="B3585" s="31" t="n">
        <v>2</v>
      </c>
      <c r="C3585" s="32" t="str">
        <f aca="false">IF(Items!$D$125="","",ROUND(Items!$D$125*(0.1+(2-1)/11*0.9),0))</f>
        <v/>
      </c>
      <c r="D3585" s="33"/>
      <c r="E3585" s="33"/>
      <c r="F3585" s="33"/>
    </row>
    <row r="3586" customFormat="false" ht="21.75" hidden="true" customHeight="true" outlineLevel="0" collapsed="false">
      <c r="B3586" s="15" t="n">
        <v>3</v>
      </c>
      <c r="C3586" s="29" t="str">
        <f aca="false">IF(Items!$D$125="","",ROUND(Items!$D$125*(0.1+(3-1)/11*0.9),0))</f>
        <v/>
      </c>
      <c r="D3586" s="30"/>
      <c r="E3586" s="30"/>
      <c r="F3586" s="30"/>
    </row>
    <row r="3587" customFormat="false" ht="21.75" hidden="true" customHeight="true" outlineLevel="0" collapsed="false">
      <c r="B3587" s="31" t="n">
        <v>4</v>
      </c>
      <c r="C3587" s="32" t="str">
        <f aca="false">IF(Items!$D$125="","",ROUND(Items!$D$125*(0.1+(4-1)/11*0.9),0))</f>
        <v/>
      </c>
      <c r="D3587" s="33"/>
      <c r="E3587" s="33"/>
      <c r="F3587" s="33"/>
    </row>
    <row r="3588" customFormat="false" ht="21.75" hidden="true" customHeight="true" outlineLevel="0" collapsed="false">
      <c r="B3588" s="15" t="n">
        <v>5</v>
      </c>
      <c r="C3588" s="29" t="str">
        <f aca="false">IF(Items!$D$125="","",ROUND(Items!$D$125*(0.1+(5-1)/11*0.9),0))</f>
        <v/>
      </c>
      <c r="D3588" s="30"/>
      <c r="E3588" s="30"/>
      <c r="F3588" s="30"/>
    </row>
    <row r="3589" customFormat="false" ht="21.75" hidden="true" customHeight="true" outlineLevel="0" collapsed="false">
      <c r="B3589" s="31" t="n">
        <v>6</v>
      </c>
      <c r="C3589" s="32" t="str">
        <f aca="false">IF(Items!$D$125="","",ROUND(Items!$D$125*(0.1+(6-1)/11*0.9),0))</f>
        <v/>
      </c>
      <c r="D3589" s="33"/>
      <c r="E3589" s="33"/>
      <c r="F3589" s="33"/>
    </row>
    <row r="3590" customFormat="false" ht="21.75" hidden="true" customHeight="true" outlineLevel="0" collapsed="false">
      <c r="B3590" s="15" t="n">
        <v>7</v>
      </c>
      <c r="C3590" s="29" t="str">
        <f aca="false">IF(Items!$D$125="","",ROUND(Items!$D$125*(0.1+(7-1)/11*0.9),0))</f>
        <v/>
      </c>
      <c r="D3590" s="30"/>
      <c r="E3590" s="30"/>
      <c r="F3590" s="30"/>
    </row>
    <row r="3591" customFormat="false" ht="21.75" hidden="true" customHeight="true" outlineLevel="0" collapsed="false">
      <c r="B3591" s="31" t="n">
        <v>8</v>
      </c>
      <c r="C3591" s="32" t="str">
        <f aca="false">IF(Items!$D$125="","",ROUND(Items!$D$125*(0.1+(8-1)/11*0.9),0))</f>
        <v/>
      </c>
      <c r="D3591" s="33"/>
      <c r="E3591" s="33"/>
      <c r="F3591" s="33"/>
    </row>
    <row r="3592" customFormat="false" ht="21.75" hidden="true" customHeight="true" outlineLevel="0" collapsed="false">
      <c r="B3592" s="15" t="n">
        <v>9</v>
      </c>
      <c r="C3592" s="29" t="str">
        <f aca="false">IF(Items!$D$125="","",ROUND(Items!$D$125*(0.1+(9-1)/11*0.9),0))</f>
        <v/>
      </c>
      <c r="D3592" s="30"/>
      <c r="E3592" s="30"/>
      <c r="F3592" s="30"/>
    </row>
    <row r="3593" customFormat="false" ht="21.75" hidden="true" customHeight="true" outlineLevel="0" collapsed="false">
      <c r="B3593" s="31" t="n">
        <v>10</v>
      </c>
      <c r="C3593" s="32" t="str">
        <f aca="false">IF(Items!$D$125="","",ROUND(Items!$D$125*(0.1+(10-1)/11*0.9),0))</f>
        <v/>
      </c>
      <c r="D3593" s="33"/>
      <c r="E3593" s="33"/>
      <c r="F3593" s="33"/>
    </row>
    <row r="3594" customFormat="false" ht="21.75" hidden="true" customHeight="true" outlineLevel="0" collapsed="false">
      <c r="B3594" s="15" t="n">
        <v>11</v>
      </c>
      <c r="C3594" s="29" t="str">
        <f aca="false">IF(Items!$D$125="","",ROUND(Items!$D$125*(0.1+(11-1)/11*0.9),0))</f>
        <v/>
      </c>
      <c r="D3594" s="30"/>
      <c r="E3594" s="30"/>
      <c r="F3594" s="30"/>
    </row>
    <row r="3595" customFormat="false" ht="21.75" hidden="true" customHeight="true" outlineLevel="0" collapsed="false">
      <c r="B3595" s="31" t="n">
        <v>12</v>
      </c>
      <c r="C3595" s="32" t="str">
        <f aca="false">IF(Items!$D$125="","",ROUND(Items!$D$125*(0.1+(12-1)/11*0.9),0))</f>
        <v/>
      </c>
      <c r="D3595" s="33"/>
      <c r="E3595" s="33"/>
      <c r="F3595" s="33"/>
    </row>
    <row r="3596" customFormat="false" ht="25.5" hidden="true" customHeight="true" outlineLevel="0" collapsed="false">
      <c r="B3596" s="34" t="s">
        <v>38</v>
      </c>
      <c r="C3596" s="35" t="str">
        <f aca="false">IF(Items!$D$125="","",ROUND(Items!$D$125*Setup!$C$14,0))</f>
        <v/>
      </c>
      <c r="D3596" s="36"/>
      <c r="E3596" s="36"/>
      <c r="F3596" s="36"/>
    </row>
    <row r="3597" customFormat="false" ht="6" hidden="true" customHeight="true" outlineLevel="0" collapsed="false"/>
    <row r="3598" customFormat="false" ht="12" hidden="true" customHeight="true" outlineLevel="0" collapsed="false">
      <c r="B3598" s="37" t="s">
        <v>39</v>
      </c>
      <c r="C3598" s="37"/>
      <c r="D3598" s="37"/>
      <c r="E3598" s="37"/>
      <c r="F3598" s="37"/>
    </row>
    <row r="3599" customFormat="false" ht="21.75" hidden="true" customHeight="true" outlineLevel="0" collapsed="false">
      <c r="B3599" s="38" t="s">
        <v>40</v>
      </c>
      <c r="C3599" s="38"/>
      <c r="D3599" s="38"/>
      <c r="E3599" s="38"/>
      <c r="F3599" s="38"/>
    </row>
    <row r="3600" customFormat="false" ht="6" hidden="true" customHeight="true" outlineLevel="0" collapsed="false"/>
    <row r="3601" customFormat="false" ht="30" hidden="true" customHeight="true" outlineLevel="0" collapsed="false">
      <c r="B3601" s="22" t="s">
        <v>29</v>
      </c>
      <c r="C3601" s="22"/>
      <c r="D3601" s="22"/>
      <c r="E3601" s="22"/>
      <c r="F3601" s="22"/>
    </row>
    <row r="3602" customFormat="false" ht="21.75" hidden="true" customHeight="true" outlineLevel="0" collapsed="false">
      <c r="B3602" s="23" t="s">
        <v>30</v>
      </c>
      <c r="C3602" s="24" t="str">
        <f aca="false">Setup!$C$5</f>
        <v>Your Event Name Here</v>
      </c>
      <c r="D3602" s="24"/>
      <c r="E3602" s="24"/>
      <c r="F3602" s="24"/>
    </row>
    <row r="3603" customFormat="false" ht="21.75" hidden="true" customHeight="true" outlineLevel="0" collapsed="false">
      <c r="B3603" s="23" t="s">
        <v>31</v>
      </c>
      <c r="C3603" s="24" t="str">
        <f aca="false">Setup!$C$7</f>
        <v>Event Date</v>
      </c>
      <c r="D3603" s="23" t="s">
        <v>32</v>
      </c>
      <c r="E3603" s="24" t="str">
        <f aca="false">Setup!$C$9</f>
        <v>Event Location</v>
      </c>
      <c r="F3603" s="24"/>
    </row>
    <row r="3604" customFormat="false" ht="6" hidden="true" customHeight="true" outlineLevel="0" collapsed="false"/>
    <row r="3605" customFormat="false" ht="13.5" hidden="true" customHeight="true" outlineLevel="0" collapsed="false">
      <c r="B3605" s="25" t="s">
        <v>20</v>
      </c>
      <c r="C3605" s="25"/>
      <c r="D3605" s="25"/>
      <c r="E3605" s="25"/>
      <c r="F3605" s="25"/>
    </row>
    <row r="3606" customFormat="false" ht="36" hidden="true" customHeight="true" outlineLevel="0" collapsed="false">
      <c r="B3606" s="26" t="str">
        <f aca="false">IF(Items!$C$126="","",Items!$C$126)</f>
        <v/>
      </c>
      <c r="C3606" s="26"/>
      <c r="D3606" s="26"/>
      <c r="E3606" s="26"/>
      <c r="F3606" s="26"/>
    </row>
    <row r="3607" customFormat="false" ht="6" hidden="true" customHeight="true" outlineLevel="0" collapsed="false"/>
    <row r="3608" customFormat="false" ht="13.5" hidden="true" customHeight="true" outlineLevel="0" collapsed="false">
      <c r="B3608" s="25" t="s">
        <v>33</v>
      </c>
      <c r="C3608" s="25"/>
      <c r="D3608" s="25" t="s">
        <v>22</v>
      </c>
      <c r="E3608" s="25"/>
      <c r="F3608" s="25"/>
    </row>
    <row r="3609" customFormat="false" ht="24" hidden="true" customHeight="true" outlineLevel="0" collapsed="false">
      <c r="B3609" s="27" t="str">
        <f aca="false">IF(Items!$D$126="","",Items!$D$126)</f>
        <v/>
      </c>
      <c r="C3609" s="27"/>
      <c r="D3609" s="28" t="str">
        <f aca="false">IF(Items!$E$126="","",Items!$E$126)</f>
        <v/>
      </c>
      <c r="E3609" s="28"/>
      <c r="F3609" s="28"/>
    </row>
    <row r="3610" customFormat="false" ht="6" hidden="true" customHeight="true" outlineLevel="0" collapsed="false"/>
    <row r="3611" customFormat="false" ht="13.5" hidden="true" customHeight="true" outlineLevel="0" collapsed="false">
      <c r="B3611" s="3" t="s">
        <v>34</v>
      </c>
      <c r="C3611" s="3"/>
      <c r="D3611" s="3"/>
      <c r="E3611" s="3"/>
      <c r="F3611" s="3"/>
    </row>
    <row r="3612" customFormat="false" ht="6" hidden="true" customHeight="true" outlineLevel="0" collapsed="false"/>
    <row r="3613" customFormat="false" ht="21.75" hidden="true" customHeight="true" outlineLevel="0" collapsed="false">
      <c r="B3613" s="12" t="s">
        <v>19</v>
      </c>
      <c r="C3613" s="12" t="s">
        <v>35</v>
      </c>
      <c r="D3613" s="12" t="s">
        <v>36</v>
      </c>
      <c r="E3613" s="12"/>
      <c r="F3613" s="12" t="s">
        <v>37</v>
      </c>
    </row>
    <row r="3614" customFormat="false" ht="21.75" hidden="true" customHeight="true" outlineLevel="0" collapsed="false">
      <c r="B3614" s="15" t="n">
        <v>1</v>
      </c>
      <c r="C3614" s="29" t="str">
        <f aca="false">IF(Items!$D$126="","",ROUND(Items!$D$126*(0.1+(1-1)/11*0.9),0))</f>
        <v/>
      </c>
      <c r="D3614" s="30"/>
      <c r="E3614" s="30"/>
      <c r="F3614" s="30"/>
    </row>
    <row r="3615" customFormat="false" ht="21.75" hidden="true" customHeight="true" outlineLevel="0" collapsed="false">
      <c r="B3615" s="31" t="n">
        <v>2</v>
      </c>
      <c r="C3615" s="32" t="str">
        <f aca="false">IF(Items!$D$126="","",ROUND(Items!$D$126*(0.1+(2-1)/11*0.9),0))</f>
        <v/>
      </c>
      <c r="D3615" s="33"/>
      <c r="E3615" s="33"/>
      <c r="F3615" s="33"/>
    </row>
    <row r="3616" customFormat="false" ht="21.75" hidden="true" customHeight="true" outlineLevel="0" collapsed="false">
      <c r="B3616" s="15" t="n">
        <v>3</v>
      </c>
      <c r="C3616" s="29" t="str">
        <f aca="false">IF(Items!$D$126="","",ROUND(Items!$D$126*(0.1+(3-1)/11*0.9),0))</f>
        <v/>
      </c>
      <c r="D3616" s="30"/>
      <c r="E3616" s="30"/>
      <c r="F3616" s="30"/>
    </row>
    <row r="3617" customFormat="false" ht="21.75" hidden="true" customHeight="true" outlineLevel="0" collapsed="false">
      <c r="B3617" s="31" t="n">
        <v>4</v>
      </c>
      <c r="C3617" s="32" t="str">
        <f aca="false">IF(Items!$D$126="","",ROUND(Items!$D$126*(0.1+(4-1)/11*0.9),0))</f>
        <v/>
      </c>
      <c r="D3617" s="33"/>
      <c r="E3617" s="33"/>
      <c r="F3617" s="33"/>
    </row>
    <row r="3618" customFormat="false" ht="21.75" hidden="true" customHeight="true" outlineLevel="0" collapsed="false">
      <c r="B3618" s="15" t="n">
        <v>5</v>
      </c>
      <c r="C3618" s="29" t="str">
        <f aca="false">IF(Items!$D$126="","",ROUND(Items!$D$126*(0.1+(5-1)/11*0.9),0))</f>
        <v/>
      </c>
      <c r="D3618" s="30"/>
      <c r="E3618" s="30"/>
      <c r="F3618" s="30"/>
    </row>
    <row r="3619" customFormat="false" ht="21.75" hidden="true" customHeight="true" outlineLevel="0" collapsed="false">
      <c r="B3619" s="31" t="n">
        <v>6</v>
      </c>
      <c r="C3619" s="32" t="str">
        <f aca="false">IF(Items!$D$126="","",ROUND(Items!$D$126*(0.1+(6-1)/11*0.9),0))</f>
        <v/>
      </c>
      <c r="D3619" s="33"/>
      <c r="E3619" s="33"/>
      <c r="F3619" s="33"/>
    </row>
    <row r="3620" customFormat="false" ht="21.75" hidden="true" customHeight="true" outlineLevel="0" collapsed="false">
      <c r="B3620" s="15" t="n">
        <v>7</v>
      </c>
      <c r="C3620" s="29" t="str">
        <f aca="false">IF(Items!$D$126="","",ROUND(Items!$D$126*(0.1+(7-1)/11*0.9),0))</f>
        <v/>
      </c>
      <c r="D3620" s="30"/>
      <c r="E3620" s="30"/>
      <c r="F3620" s="30"/>
    </row>
    <row r="3621" customFormat="false" ht="21.75" hidden="true" customHeight="true" outlineLevel="0" collapsed="false">
      <c r="B3621" s="31" t="n">
        <v>8</v>
      </c>
      <c r="C3621" s="32" t="str">
        <f aca="false">IF(Items!$D$126="","",ROUND(Items!$D$126*(0.1+(8-1)/11*0.9),0))</f>
        <v/>
      </c>
      <c r="D3621" s="33"/>
      <c r="E3621" s="33"/>
      <c r="F3621" s="33"/>
    </row>
    <row r="3622" customFormat="false" ht="21.75" hidden="true" customHeight="true" outlineLevel="0" collapsed="false">
      <c r="B3622" s="15" t="n">
        <v>9</v>
      </c>
      <c r="C3622" s="29" t="str">
        <f aca="false">IF(Items!$D$126="","",ROUND(Items!$D$126*(0.1+(9-1)/11*0.9),0))</f>
        <v/>
      </c>
      <c r="D3622" s="30"/>
      <c r="E3622" s="30"/>
      <c r="F3622" s="30"/>
    </row>
    <row r="3623" customFormat="false" ht="21.75" hidden="true" customHeight="true" outlineLevel="0" collapsed="false">
      <c r="B3623" s="31" t="n">
        <v>10</v>
      </c>
      <c r="C3623" s="32" t="str">
        <f aca="false">IF(Items!$D$126="","",ROUND(Items!$D$126*(0.1+(10-1)/11*0.9),0))</f>
        <v/>
      </c>
      <c r="D3623" s="33"/>
      <c r="E3623" s="33"/>
      <c r="F3623" s="33"/>
    </row>
    <row r="3624" customFormat="false" ht="21.75" hidden="true" customHeight="true" outlineLevel="0" collapsed="false">
      <c r="B3624" s="15" t="n">
        <v>11</v>
      </c>
      <c r="C3624" s="29" t="str">
        <f aca="false">IF(Items!$D$126="","",ROUND(Items!$D$126*(0.1+(11-1)/11*0.9),0))</f>
        <v/>
      </c>
      <c r="D3624" s="30"/>
      <c r="E3624" s="30"/>
      <c r="F3624" s="30"/>
    </row>
    <row r="3625" customFormat="false" ht="21.75" hidden="true" customHeight="true" outlineLevel="0" collapsed="false">
      <c r="B3625" s="31" t="n">
        <v>12</v>
      </c>
      <c r="C3625" s="32" t="str">
        <f aca="false">IF(Items!$D$126="","",ROUND(Items!$D$126*(0.1+(12-1)/11*0.9),0))</f>
        <v/>
      </c>
      <c r="D3625" s="33"/>
      <c r="E3625" s="33"/>
      <c r="F3625" s="33"/>
    </row>
    <row r="3626" customFormat="false" ht="25.5" hidden="true" customHeight="true" outlineLevel="0" collapsed="false">
      <c r="B3626" s="34" t="s">
        <v>38</v>
      </c>
      <c r="C3626" s="35" t="str">
        <f aca="false">IF(Items!$D$126="","",ROUND(Items!$D$126*Setup!$C$14,0))</f>
        <v/>
      </c>
      <c r="D3626" s="36"/>
      <c r="E3626" s="36"/>
      <c r="F3626" s="36"/>
    </row>
    <row r="3627" customFormat="false" ht="6" hidden="true" customHeight="true" outlineLevel="0" collapsed="false"/>
    <row r="3628" customFormat="false" ht="12" hidden="true" customHeight="true" outlineLevel="0" collapsed="false">
      <c r="B3628" s="37" t="s">
        <v>39</v>
      </c>
      <c r="C3628" s="37"/>
      <c r="D3628" s="37"/>
      <c r="E3628" s="37"/>
      <c r="F3628" s="37"/>
    </row>
    <row r="3629" customFormat="false" ht="21.75" hidden="true" customHeight="true" outlineLevel="0" collapsed="false">
      <c r="B3629" s="38" t="s">
        <v>40</v>
      </c>
      <c r="C3629" s="38"/>
      <c r="D3629" s="38"/>
      <c r="E3629" s="38"/>
      <c r="F3629" s="38"/>
    </row>
    <row r="3630" customFormat="false" ht="6" hidden="true" customHeight="true" outlineLevel="0" collapsed="false"/>
    <row r="3631" customFormat="false" ht="30" hidden="true" customHeight="true" outlineLevel="0" collapsed="false">
      <c r="B3631" s="22" t="s">
        <v>29</v>
      </c>
      <c r="C3631" s="22"/>
      <c r="D3631" s="22"/>
      <c r="E3631" s="22"/>
      <c r="F3631" s="22"/>
    </row>
    <row r="3632" customFormat="false" ht="21.75" hidden="true" customHeight="true" outlineLevel="0" collapsed="false">
      <c r="B3632" s="23" t="s">
        <v>30</v>
      </c>
      <c r="C3632" s="24" t="str">
        <f aca="false">Setup!$C$5</f>
        <v>Your Event Name Here</v>
      </c>
      <c r="D3632" s="24"/>
      <c r="E3632" s="24"/>
      <c r="F3632" s="24"/>
    </row>
    <row r="3633" customFormat="false" ht="21.75" hidden="true" customHeight="true" outlineLevel="0" collapsed="false">
      <c r="B3633" s="23" t="s">
        <v>31</v>
      </c>
      <c r="C3633" s="24" t="str">
        <f aca="false">Setup!$C$7</f>
        <v>Event Date</v>
      </c>
      <c r="D3633" s="23" t="s">
        <v>32</v>
      </c>
      <c r="E3633" s="24" t="str">
        <f aca="false">Setup!$C$9</f>
        <v>Event Location</v>
      </c>
      <c r="F3633" s="24"/>
    </row>
    <row r="3634" customFormat="false" ht="6" hidden="true" customHeight="true" outlineLevel="0" collapsed="false"/>
    <row r="3635" customFormat="false" ht="13.5" hidden="true" customHeight="true" outlineLevel="0" collapsed="false">
      <c r="B3635" s="25" t="s">
        <v>20</v>
      </c>
      <c r="C3635" s="25"/>
      <c r="D3635" s="25"/>
      <c r="E3635" s="25"/>
      <c r="F3635" s="25"/>
    </row>
    <row r="3636" customFormat="false" ht="36" hidden="true" customHeight="true" outlineLevel="0" collapsed="false">
      <c r="B3636" s="26" t="str">
        <f aca="false">IF(Items!$C$127="","",Items!$C$127)</f>
        <v/>
      </c>
      <c r="C3636" s="26"/>
      <c r="D3636" s="26"/>
      <c r="E3636" s="26"/>
      <c r="F3636" s="26"/>
    </row>
    <row r="3637" customFormat="false" ht="6" hidden="true" customHeight="true" outlineLevel="0" collapsed="false"/>
    <row r="3638" customFormat="false" ht="13.5" hidden="true" customHeight="true" outlineLevel="0" collapsed="false">
      <c r="B3638" s="25" t="s">
        <v>33</v>
      </c>
      <c r="C3638" s="25"/>
      <c r="D3638" s="25" t="s">
        <v>22</v>
      </c>
      <c r="E3638" s="25"/>
      <c r="F3638" s="25"/>
    </row>
    <row r="3639" customFormat="false" ht="24" hidden="true" customHeight="true" outlineLevel="0" collapsed="false">
      <c r="B3639" s="27" t="str">
        <f aca="false">IF(Items!$D$127="","",Items!$D$127)</f>
        <v/>
      </c>
      <c r="C3639" s="27"/>
      <c r="D3639" s="28" t="str">
        <f aca="false">IF(Items!$E$127="","",Items!$E$127)</f>
        <v/>
      </c>
      <c r="E3639" s="28"/>
      <c r="F3639" s="28"/>
    </row>
    <row r="3640" customFormat="false" ht="6" hidden="true" customHeight="true" outlineLevel="0" collapsed="false"/>
    <row r="3641" customFormat="false" ht="13.5" hidden="true" customHeight="true" outlineLevel="0" collapsed="false">
      <c r="B3641" s="3" t="s">
        <v>34</v>
      </c>
      <c r="C3641" s="3"/>
      <c r="D3641" s="3"/>
      <c r="E3641" s="3"/>
      <c r="F3641" s="3"/>
    </row>
    <row r="3642" customFormat="false" ht="6" hidden="true" customHeight="true" outlineLevel="0" collapsed="false"/>
    <row r="3643" customFormat="false" ht="21.75" hidden="true" customHeight="true" outlineLevel="0" collapsed="false">
      <c r="B3643" s="12" t="s">
        <v>19</v>
      </c>
      <c r="C3643" s="12" t="s">
        <v>35</v>
      </c>
      <c r="D3643" s="12" t="s">
        <v>36</v>
      </c>
      <c r="E3643" s="12"/>
      <c r="F3643" s="12" t="s">
        <v>37</v>
      </c>
    </row>
    <row r="3644" customFormat="false" ht="21.75" hidden="true" customHeight="true" outlineLevel="0" collapsed="false">
      <c r="B3644" s="15" t="n">
        <v>1</v>
      </c>
      <c r="C3644" s="29" t="str">
        <f aca="false">IF(Items!$D$127="","",ROUND(Items!$D$127*(0.1+(1-1)/11*0.9),0))</f>
        <v/>
      </c>
      <c r="D3644" s="30"/>
      <c r="E3644" s="30"/>
      <c r="F3644" s="30"/>
    </row>
    <row r="3645" customFormat="false" ht="21.75" hidden="true" customHeight="true" outlineLevel="0" collapsed="false">
      <c r="B3645" s="31" t="n">
        <v>2</v>
      </c>
      <c r="C3645" s="32" t="str">
        <f aca="false">IF(Items!$D$127="","",ROUND(Items!$D$127*(0.1+(2-1)/11*0.9),0))</f>
        <v/>
      </c>
      <c r="D3645" s="33"/>
      <c r="E3645" s="33"/>
      <c r="F3645" s="33"/>
    </row>
    <row r="3646" customFormat="false" ht="21.75" hidden="true" customHeight="true" outlineLevel="0" collapsed="false">
      <c r="B3646" s="15" t="n">
        <v>3</v>
      </c>
      <c r="C3646" s="29" t="str">
        <f aca="false">IF(Items!$D$127="","",ROUND(Items!$D$127*(0.1+(3-1)/11*0.9),0))</f>
        <v/>
      </c>
      <c r="D3646" s="30"/>
      <c r="E3646" s="30"/>
      <c r="F3646" s="30"/>
    </row>
    <row r="3647" customFormat="false" ht="21.75" hidden="true" customHeight="true" outlineLevel="0" collapsed="false">
      <c r="B3647" s="31" t="n">
        <v>4</v>
      </c>
      <c r="C3647" s="32" t="str">
        <f aca="false">IF(Items!$D$127="","",ROUND(Items!$D$127*(0.1+(4-1)/11*0.9),0))</f>
        <v/>
      </c>
      <c r="D3647" s="33"/>
      <c r="E3647" s="33"/>
      <c r="F3647" s="33"/>
    </row>
    <row r="3648" customFormat="false" ht="21.75" hidden="true" customHeight="true" outlineLevel="0" collapsed="false">
      <c r="B3648" s="15" t="n">
        <v>5</v>
      </c>
      <c r="C3648" s="29" t="str">
        <f aca="false">IF(Items!$D$127="","",ROUND(Items!$D$127*(0.1+(5-1)/11*0.9),0))</f>
        <v/>
      </c>
      <c r="D3648" s="30"/>
      <c r="E3648" s="30"/>
      <c r="F3648" s="30"/>
    </row>
    <row r="3649" customFormat="false" ht="21.75" hidden="true" customHeight="true" outlineLevel="0" collapsed="false">
      <c r="B3649" s="31" t="n">
        <v>6</v>
      </c>
      <c r="C3649" s="32" t="str">
        <f aca="false">IF(Items!$D$127="","",ROUND(Items!$D$127*(0.1+(6-1)/11*0.9),0))</f>
        <v/>
      </c>
      <c r="D3649" s="33"/>
      <c r="E3649" s="33"/>
      <c r="F3649" s="33"/>
    </row>
    <row r="3650" customFormat="false" ht="21.75" hidden="true" customHeight="true" outlineLevel="0" collapsed="false">
      <c r="B3650" s="15" t="n">
        <v>7</v>
      </c>
      <c r="C3650" s="29" t="str">
        <f aca="false">IF(Items!$D$127="","",ROUND(Items!$D$127*(0.1+(7-1)/11*0.9),0))</f>
        <v/>
      </c>
      <c r="D3650" s="30"/>
      <c r="E3650" s="30"/>
      <c r="F3650" s="30"/>
    </row>
    <row r="3651" customFormat="false" ht="21.75" hidden="true" customHeight="true" outlineLevel="0" collapsed="false">
      <c r="B3651" s="31" t="n">
        <v>8</v>
      </c>
      <c r="C3651" s="32" t="str">
        <f aca="false">IF(Items!$D$127="","",ROUND(Items!$D$127*(0.1+(8-1)/11*0.9),0))</f>
        <v/>
      </c>
      <c r="D3651" s="33"/>
      <c r="E3651" s="33"/>
      <c r="F3651" s="33"/>
    </row>
    <row r="3652" customFormat="false" ht="21.75" hidden="true" customHeight="true" outlineLevel="0" collapsed="false">
      <c r="B3652" s="15" t="n">
        <v>9</v>
      </c>
      <c r="C3652" s="29" t="str">
        <f aca="false">IF(Items!$D$127="","",ROUND(Items!$D$127*(0.1+(9-1)/11*0.9),0))</f>
        <v/>
      </c>
      <c r="D3652" s="30"/>
      <c r="E3652" s="30"/>
      <c r="F3652" s="30"/>
    </row>
    <row r="3653" customFormat="false" ht="21.75" hidden="true" customHeight="true" outlineLevel="0" collapsed="false">
      <c r="B3653" s="31" t="n">
        <v>10</v>
      </c>
      <c r="C3653" s="32" t="str">
        <f aca="false">IF(Items!$D$127="","",ROUND(Items!$D$127*(0.1+(10-1)/11*0.9),0))</f>
        <v/>
      </c>
      <c r="D3653" s="33"/>
      <c r="E3653" s="33"/>
      <c r="F3653" s="33"/>
    </row>
    <row r="3654" customFormat="false" ht="21.75" hidden="true" customHeight="true" outlineLevel="0" collapsed="false">
      <c r="B3654" s="15" t="n">
        <v>11</v>
      </c>
      <c r="C3654" s="29" t="str">
        <f aca="false">IF(Items!$D$127="","",ROUND(Items!$D$127*(0.1+(11-1)/11*0.9),0))</f>
        <v/>
      </c>
      <c r="D3654" s="30"/>
      <c r="E3654" s="30"/>
      <c r="F3654" s="30"/>
    </row>
    <row r="3655" customFormat="false" ht="21.75" hidden="true" customHeight="true" outlineLevel="0" collapsed="false">
      <c r="B3655" s="31" t="n">
        <v>12</v>
      </c>
      <c r="C3655" s="32" t="str">
        <f aca="false">IF(Items!$D$127="","",ROUND(Items!$D$127*(0.1+(12-1)/11*0.9),0))</f>
        <v/>
      </c>
      <c r="D3655" s="33"/>
      <c r="E3655" s="33"/>
      <c r="F3655" s="33"/>
    </row>
    <row r="3656" customFormat="false" ht="25.5" hidden="true" customHeight="true" outlineLevel="0" collapsed="false">
      <c r="B3656" s="34" t="s">
        <v>38</v>
      </c>
      <c r="C3656" s="35" t="str">
        <f aca="false">IF(Items!$D$127="","",ROUND(Items!$D$127*Setup!$C$14,0))</f>
        <v/>
      </c>
      <c r="D3656" s="36"/>
      <c r="E3656" s="36"/>
      <c r="F3656" s="36"/>
    </row>
    <row r="3657" customFormat="false" ht="6" hidden="true" customHeight="true" outlineLevel="0" collapsed="false"/>
    <row r="3658" customFormat="false" ht="12" hidden="true" customHeight="true" outlineLevel="0" collapsed="false">
      <c r="B3658" s="37" t="s">
        <v>39</v>
      </c>
      <c r="C3658" s="37"/>
      <c r="D3658" s="37"/>
      <c r="E3658" s="37"/>
      <c r="F3658" s="37"/>
    </row>
    <row r="3659" customFormat="false" ht="21.75" hidden="true" customHeight="true" outlineLevel="0" collapsed="false">
      <c r="B3659" s="38" t="s">
        <v>40</v>
      </c>
      <c r="C3659" s="38"/>
      <c r="D3659" s="38"/>
      <c r="E3659" s="38"/>
      <c r="F3659" s="38"/>
    </row>
    <row r="3660" customFormat="false" ht="6" hidden="true" customHeight="true" outlineLevel="0" collapsed="false"/>
    <row r="3661" customFormat="false" ht="30" hidden="true" customHeight="true" outlineLevel="0" collapsed="false">
      <c r="B3661" s="22" t="s">
        <v>29</v>
      </c>
      <c r="C3661" s="22"/>
      <c r="D3661" s="22"/>
      <c r="E3661" s="22"/>
      <c r="F3661" s="22"/>
    </row>
    <row r="3662" customFormat="false" ht="21.75" hidden="true" customHeight="true" outlineLevel="0" collapsed="false">
      <c r="B3662" s="23" t="s">
        <v>30</v>
      </c>
      <c r="C3662" s="24" t="str">
        <f aca="false">Setup!$C$5</f>
        <v>Your Event Name Here</v>
      </c>
      <c r="D3662" s="24"/>
      <c r="E3662" s="24"/>
      <c r="F3662" s="24"/>
    </row>
    <row r="3663" customFormat="false" ht="21.75" hidden="true" customHeight="true" outlineLevel="0" collapsed="false">
      <c r="B3663" s="23" t="s">
        <v>31</v>
      </c>
      <c r="C3663" s="24" t="str">
        <f aca="false">Setup!$C$7</f>
        <v>Event Date</v>
      </c>
      <c r="D3663" s="23" t="s">
        <v>32</v>
      </c>
      <c r="E3663" s="24" t="str">
        <f aca="false">Setup!$C$9</f>
        <v>Event Location</v>
      </c>
      <c r="F3663" s="24"/>
    </row>
    <row r="3664" customFormat="false" ht="6" hidden="true" customHeight="true" outlineLevel="0" collapsed="false"/>
    <row r="3665" customFormat="false" ht="13.5" hidden="true" customHeight="true" outlineLevel="0" collapsed="false">
      <c r="B3665" s="25" t="s">
        <v>20</v>
      </c>
      <c r="C3665" s="25"/>
      <c r="D3665" s="25"/>
      <c r="E3665" s="25"/>
      <c r="F3665" s="25"/>
    </row>
    <row r="3666" customFormat="false" ht="36" hidden="true" customHeight="true" outlineLevel="0" collapsed="false">
      <c r="B3666" s="26" t="str">
        <f aca="false">IF(Items!$C$128="","",Items!$C$128)</f>
        <v/>
      </c>
      <c r="C3666" s="26"/>
      <c r="D3666" s="26"/>
      <c r="E3666" s="26"/>
      <c r="F3666" s="26"/>
    </row>
    <row r="3667" customFormat="false" ht="6" hidden="true" customHeight="true" outlineLevel="0" collapsed="false"/>
    <row r="3668" customFormat="false" ht="13.5" hidden="true" customHeight="true" outlineLevel="0" collapsed="false">
      <c r="B3668" s="25" t="s">
        <v>33</v>
      </c>
      <c r="C3668" s="25"/>
      <c r="D3668" s="25" t="s">
        <v>22</v>
      </c>
      <c r="E3668" s="25"/>
      <c r="F3668" s="25"/>
    </row>
    <row r="3669" customFormat="false" ht="24" hidden="true" customHeight="true" outlineLevel="0" collapsed="false">
      <c r="B3669" s="27" t="str">
        <f aca="false">IF(Items!$D$128="","",Items!$D$128)</f>
        <v/>
      </c>
      <c r="C3669" s="27"/>
      <c r="D3669" s="28" t="str">
        <f aca="false">IF(Items!$E$128="","",Items!$E$128)</f>
        <v/>
      </c>
      <c r="E3669" s="28"/>
      <c r="F3669" s="28"/>
    </row>
    <row r="3670" customFormat="false" ht="6" hidden="true" customHeight="true" outlineLevel="0" collapsed="false"/>
    <row r="3671" customFormat="false" ht="13.5" hidden="true" customHeight="true" outlineLevel="0" collapsed="false">
      <c r="B3671" s="3" t="s">
        <v>34</v>
      </c>
      <c r="C3671" s="3"/>
      <c r="D3671" s="3"/>
      <c r="E3671" s="3"/>
      <c r="F3671" s="3"/>
    </row>
    <row r="3672" customFormat="false" ht="6" hidden="true" customHeight="true" outlineLevel="0" collapsed="false"/>
    <row r="3673" customFormat="false" ht="21.75" hidden="true" customHeight="true" outlineLevel="0" collapsed="false">
      <c r="B3673" s="12" t="s">
        <v>19</v>
      </c>
      <c r="C3673" s="12" t="s">
        <v>35</v>
      </c>
      <c r="D3673" s="12" t="s">
        <v>36</v>
      </c>
      <c r="E3673" s="12"/>
      <c r="F3673" s="12" t="s">
        <v>37</v>
      </c>
    </row>
    <row r="3674" customFormat="false" ht="21.75" hidden="true" customHeight="true" outlineLevel="0" collapsed="false">
      <c r="B3674" s="15" t="n">
        <v>1</v>
      </c>
      <c r="C3674" s="29" t="str">
        <f aca="false">IF(Items!$D$128="","",ROUND(Items!$D$128*(0.1+(1-1)/11*0.9),0))</f>
        <v/>
      </c>
      <c r="D3674" s="30"/>
      <c r="E3674" s="30"/>
      <c r="F3674" s="30"/>
    </row>
    <row r="3675" customFormat="false" ht="21.75" hidden="true" customHeight="true" outlineLevel="0" collapsed="false">
      <c r="B3675" s="31" t="n">
        <v>2</v>
      </c>
      <c r="C3675" s="32" t="str">
        <f aca="false">IF(Items!$D$128="","",ROUND(Items!$D$128*(0.1+(2-1)/11*0.9),0))</f>
        <v/>
      </c>
      <c r="D3675" s="33"/>
      <c r="E3675" s="33"/>
      <c r="F3675" s="33"/>
    </row>
    <row r="3676" customFormat="false" ht="21.75" hidden="true" customHeight="true" outlineLevel="0" collapsed="false">
      <c r="B3676" s="15" t="n">
        <v>3</v>
      </c>
      <c r="C3676" s="29" t="str">
        <f aca="false">IF(Items!$D$128="","",ROUND(Items!$D$128*(0.1+(3-1)/11*0.9),0))</f>
        <v/>
      </c>
      <c r="D3676" s="30"/>
      <c r="E3676" s="30"/>
      <c r="F3676" s="30"/>
    </row>
    <row r="3677" customFormat="false" ht="21.75" hidden="true" customHeight="true" outlineLevel="0" collapsed="false">
      <c r="B3677" s="31" t="n">
        <v>4</v>
      </c>
      <c r="C3677" s="32" t="str">
        <f aca="false">IF(Items!$D$128="","",ROUND(Items!$D$128*(0.1+(4-1)/11*0.9),0))</f>
        <v/>
      </c>
      <c r="D3677" s="33"/>
      <c r="E3677" s="33"/>
      <c r="F3677" s="33"/>
    </row>
    <row r="3678" customFormat="false" ht="21.75" hidden="true" customHeight="true" outlineLevel="0" collapsed="false">
      <c r="B3678" s="15" t="n">
        <v>5</v>
      </c>
      <c r="C3678" s="29" t="str">
        <f aca="false">IF(Items!$D$128="","",ROUND(Items!$D$128*(0.1+(5-1)/11*0.9),0))</f>
        <v/>
      </c>
      <c r="D3678" s="30"/>
      <c r="E3678" s="30"/>
      <c r="F3678" s="30"/>
    </row>
    <row r="3679" customFormat="false" ht="21.75" hidden="true" customHeight="true" outlineLevel="0" collapsed="false">
      <c r="B3679" s="31" t="n">
        <v>6</v>
      </c>
      <c r="C3679" s="32" t="str">
        <f aca="false">IF(Items!$D$128="","",ROUND(Items!$D$128*(0.1+(6-1)/11*0.9),0))</f>
        <v/>
      </c>
      <c r="D3679" s="33"/>
      <c r="E3679" s="33"/>
      <c r="F3679" s="33"/>
    </row>
    <row r="3680" customFormat="false" ht="21.75" hidden="true" customHeight="true" outlineLevel="0" collapsed="false">
      <c r="B3680" s="15" t="n">
        <v>7</v>
      </c>
      <c r="C3680" s="29" t="str">
        <f aca="false">IF(Items!$D$128="","",ROUND(Items!$D$128*(0.1+(7-1)/11*0.9),0))</f>
        <v/>
      </c>
      <c r="D3680" s="30"/>
      <c r="E3680" s="30"/>
      <c r="F3680" s="30"/>
    </row>
    <row r="3681" customFormat="false" ht="21.75" hidden="true" customHeight="true" outlineLevel="0" collapsed="false">
      <c r="B3681" s="31" t="n">
        <v>8</v>
      </c>
      <c r="C3681" s="32" t="str">
        <f aca="false">IF(Items!$D$128="","",ROUND(Items!$D$128*(0.1+(8-1)/11*0.9),0))</f>
        <v/>
      </c>
      <c r="D3681" s="33"/>
      <c r="E3681" s="33"/>
      <c r="F3681" s="33"/>
    </row>
    <row r="3682" customFormat="false" ht="21.75" hidden="true" customHeight="true" outlineLevel="0" collapsed="false">
      <c r="B3682" s="15" t="n">
        <v>9</v>
      </c>
      <c r="C3682" s="29" t="str">
        <f aca="false">IF(Items!$D$128="","",ROUND(Items!$D$128*(0.1+(9-1)/11*0.9),0))</f>
        <v/>
      </c>
      <c r="D3682" s="30"/>
      <c r="E3682" s="30"/>
      <c r="F3682" s="30"/>
    </row>
    <row r="3683" customFormat="false" ht="21.75" hidden="true" customHeight="true" outlineLevel="0" collapsed="false">
      <c r="B3683" s="31" t="n">
        <v>10</v>
      </c>
      <c r="C3683" s="32" t="str">
        <f aca="false">IF(Items!$D$128="","",ROUND(Items!$D$128*(0.1+(10-1)/11*0.9),0))</f>
        <v/>
      </c>
      <c r="D3683" s="33"/>
      <c r="E3683" s="33"/>
      <c r="F3683" s="33"/>
    </row>
    <row r="3684" customFormat="false" ht="21.75" hidden="true" customHeight="true" outlineLevel="0" collapsed="false">
      <c r="B3684" s="15" t="n">
        <v>11</v>
      </c>
      <c r="C3684" s="29" t="str">
        <f aca="false">IF(Items!$D$128="","",ROUND(Items!$D$128*(0.1+(11-1)/11*0.9),0))</f>
        <v/>
      </c>
      <c r="D3684" s="30"/>
      <c r="E3684" s="30"/>
      <c r="F3684" s="30"/>
    </row>
    <row r="3685" customFormat="false" ht="21.75" hidden="true" customHeight="true" outlineLevel="0" collapsed="false">
      <c r="B3685" s="31" t="n">
        <v>12</v>
      </c>
      <c r="C3685" s="32" t="str">
        <f aca="false">IF(Items!$D$128="","",ROUND(Items!$D$128*(0.1+(12-1)/11*0.9),0))</f>
        <v/>
      </c>
      <c r="D3685" s="33"/>
      <c r="E3685" s="33"/>
      <c r="F3685" s="33"/>
    </row>
    <row r="3686" customFormat="false" ht="25.5" hidden="true" customHeight="true" outlineLevel="0" collapsed="false">
      <c r="B3686" s="34" t="s">
        <v>38</v>
      </c>
      <c r="C3686" s="35" t="str">
        <f aca="false">IF(Items!$D$128="","",ROUND(Items!$D$128*Setup!$C$14,0))</f>
        <v/>
      </c>
      <c r="D3686" s="36"/>
      <c r="E3686" s="36"/>
      <c r="F3686" s="36"/>
    </row>
    <row r="3687" customFormat="false" ht="6" hidden="true" customHeight="true" outlineLevel="0" collapsed="false"/>
    <row r="3688" customFormat="false" ht="12" hidden="true" customHeight="true" outlineLevel="0" collapsed="false">
      <c r="B3688" s="37" t="s">
        <v>39</v>
      </c>
      <c r="C3688" s="37"/>
      <c r="D3688" s="37"/>
      <c r="E3688" s="37"/>
      <c r="F3688" s="37"/>
    </row>
    <row r="3689" customFormat="false" ht="21.75" hidden="true" customHeight="true" outlineLevel="0" collapsed="false">
      <c r="B3689" s="38" t="s">
        <v>40</v>
      </c>
      <c r="C3689" s="38"/>
      <c r="D3689" s="38"/>
      <c r="E3689" s="38"/>
      <c r="F3689" s="38"/>
    </row>
    <row r="3690" customFormat="false" ht="6" hidden="true" customHeight="true" outlineLevel="0" collapsed="false"/>
    <row r="3691" customFormat="false" ht="30" hidden="true" customHeight="true" outlineLevel="0" collapsed="false">
      <c r="B3691" s="22" t="s">
        <v>29</v>
      </c>
      <c r="C3691" s="22"/>
      <c r="D3691" s="22"/>
      <c r="E3691" s="22"/>
      <c r="F3691" s="22"/>
    </row>
    <row r="3692" customFormat="false" ht="21.75" hidden="true" customHeight="true" outlineLevel="0" collapsed="false">
      <c r="B3692" s="23" t="s">
        <v>30</v>
      </c>
      <c r="C3692" s="24" t="str">
        <f aca="false">Setup!$C$5</f>
        <v>Your Event Name Here</v>
      </c>
      <c r="D3692" s="24"/>
      <c r="E3692" s="24"/>
      <c r="F3692" s="24"/>
    </row>
    <row r="3693" customFormat="false" ht="21.75" hidden="true" customHeight="true" outlineLevel="0" collapsed="false">
      <c r="B3693" s="23" t="s">
        <v>31</v>
      </c>
      <c r="C3693" s="24" t="str">
        <f aca="false">Setup!$C$7</f>
        <v>Event Date</v>
      </c>
      <c r="D3693" s="23" t="s">
        <v>32</v>
      </c>
      <c r="E3693" s="24" t="str">
        <f aca="false">Setup!$C$9</f>
        <v>Event Location</v>
      </c>
      <c r="F3693" s="24"/>
    </row>
    <row r="3694" customFormat="false" ht="6" hidden="true" customHeight="true" outlineLevel="0" collapsed="false"/>
    <row r="3695" customFormat="false" ht="13.5" hidden="true" customHeight="true" outlineLevel="0" collapsed="false">
      <c r="B3695" s="25" t="s">
        <v>20</v>
      </c>
      <c r="C3695" s="25"/>
      <c r="D3695" s="25"/>
      <c r="E3695" s="25"/>
      <c r="F3695" s="25"/>
    </row>
    <row r="3696" customFormat="false" ht="36" hidden="true" customHeight="true" outlineLevel="0" collapsed="false">
      <c r="B3696" s="26" t="str">
        <f aca="false">IF(Items!$C$129="","",Items!$C$129)</f>
        <v/>
      </c>
      <c r="C3696" s="26"/>
      <c r="D3696" s="26"/>
      <c r="E3696" s="26"/>
      <c r="F3696" s="26"/>
    </row>
    <row r="3697" customFormat="false" ht="6" hidden="true" customHeight="true" outlineLevel="0" collapsed="false"/>
    <row r="3698" customFormat="false" ht="13.5" hidden="true" customHeight="true" outlineLevel="0" collapsed="false">
      <c r="B3698" s="25" t="s">
        <v>33</v>
      </c>
      <c r="C3698" s="25"/>
      <c r="D3698" s="25" t="s">
        <v>22</v>
      </c>
      <c r="E3698" s="25"/>
      <c r="F3698" s="25"/>
    </row>
    <row r="3699" customFormat="false" ht="24" hidden="true" customHeight="true" outlineLevel="0" collapsed="false">
      <c r="B3699" s="27" t="str">
        <f aca="false">IF(Items!$D$129="","",Items!$D$129)</f>
        <v/>
      </c>
      <c r="C3699" s="27"/>
      <c r="D3699" s="28" t="str">
        <f aca="false">IF(Items!$E$129="","",Items!$E$129)</f>
        <v/>
      </c>
      <c r="E3699" s="28"/>
      <c r="F3699" s="28"/>
    </row>
    <row r="3700" customFormat="false" ht="6" hidden="true" customHeight="true" outlineLevel="0" collapsed="false"/>
    <row r="3701" customFormat="false" ht="13.5" hidden="true" customHeight="true" outlineLevel="0" collapsed="false">
      <c r="B3701" s="3" t="s">
        <v>34</v>
      </c>
      <c r="C3701" s="3"/>
      <c r="D3701" s="3"/>
      <c r="E3701" s="3"/>
      <c r="F3701" s="3"/>
    </row>
    <row r="3702" customFormat="false" ht="6" hidden="true" customHeight="true" outlineLevel="0" collapsed="false"/>
    <row r="3703" customFormat="false" ht="21.75" hidden="true" customHeight="true" outlineLevel="0" collapsed="false">
      <c r="B3703" s="12" t="s">
        <v>19</v>
      </c>
      <c r="C3703" s="12" t="s">
        <v>35</v>
      </c>
      <c r="D3703" s="12" t="s">
        <v>36</v>
      </c>
      <c r="E3703" s="12"/>
      <c r="F3703" s="12" t="s">
        <v>37</v>
      </c>
    </row>
    <row r="3704" customFormat="false" ht="21.75" hidden="true" customHeight="true" outlineLevel="0" collapsed="false">
      <c r="B3704" s="15" t="n">
        <v>1</v>
      </c>
      <c r="C3704" s="29" t="str">
        <f aca="false">IF(Items!$D$129="","",ROUND(Items!$D$129*(0.1+(1-1)/11*0.9),0))</f>
        <v/>
      </c>
      <c r="D3704" s="30"/>
      <c r="E3704" s="30"/>
      <c r="F3704" s="30"/>
    </row>
    <row r="3705" customFormat="false" ht="21.75" hidden="true" customHeight="true" outlineLevel="0" collapsed="false">
      <c r="B3705" s="31" t="n">
        <v>2</v>
      </c>
      <c r="C3705" s="32" t="str">
        <f aca="false">IF(Items!$D$129="","",ROUND(Items!$D$129*(0.1+(2-1)/11*0.9),0))</f>
        <v/>
      </c>
      <c r="D3705" s="33"/>
      <c r="E3705" s="33"/>
      <c r="F3705" s="33"/>
    </row>
    <row r="3706" customFormat="false" ht="21.75" hidden="true" customHeight="true" outlineLevel="0" collapsed="false">
      <c r="B3706" s="15" t="n">
        <v>3</v>
      </c>
      <c r="C3706" s="29" t="str">
        <f aca="false">IF(Items!$D$129="","",ROUND(Items!$D$129*(0.1+(3-1)/11*0.9),0))</f>
        <v/>
      </c>
      <c r="D3706" s="30"/>
      <c r="E3706" s="30"/>
      <c r="F3706" s="30"/>
    </row>
    <row r="3707" customFormat="false" ht="21.75" hidden="true" customHeight="true" outlineLevel="0" collapsed="false">
      <c r="B3707" s="31" t="n">
        <v>4</v>
      </c>
      <c r="C3707" s="32" t="str">
        <f aca="false">IF(Items!$D$129="","",ROUND(Items!$D$129*(0.1+(4-1)/11*0.9),0))</f>
        <v/>
      </c>
      <c r="D3707" s="33"/>
      <c r="E3707" s="33"/>
      <c r="F3707" s="33"/>
    </row>
    <row r="3708" customFormat="false" ht="21.75" hidden="true" customHeight="true" outlineLevel="0" collapsed="false">
      <c r="B3708" s="15" t="n">
        <v>5</v>
      </c>
      <c r="C3708" s="29" t="str">
        <f aca="false">IF(Items!$D$129="","",ROUND(Items!$D$129*(0.1+(5-1)/11*0.9),0))</f>
        <v/>
      </c>
      <c r="D3708" s="30"/>
      <c r="E3708" s="30"/>
      <c r="F3708" s="30"/>
    </row>
    <row r="3709" customFormat="false" ht="21.75" hidden="true" customHeight="true" outlineLevel="0" collapsed="false">
      <c r="B3709" s="31" t="n">
        <v>6</v>
      </c>
      <c r="C3709" s="32" t="str">
        <f aca="false">IF(Items!$D$129="","",ROUND(Items!$D$129*(0.1+(6-1)/11*0.9),0))</f>
        <v/>
      </c>
      <c r="D3709" s="33"/>
      <c r="E3709" s="33"/>
      <c r="F3709" s="33"/>
    </row>
    <row r="3710" customFormat="false" ht="21.75" hidden="true" customHeight="true" outlineLevel="0" collapsed="false">
      <c r="B3710" s="15" t="n">
        <v>7</v>
      </c>
      <c r="C3710" s="29" t="str">
        <f aca="false">IF(Items!$D$129="","",ROUND(Items!$D$129*(0.1+(7-1)/11*0.9),0))</f>
        <v/>
      </c>
      <c r="D3710" s="30"/>
      <c r="E3710" s="30"/>
      <c r="F3710" s="30"/>
    </row>
    <row r="3711" customFormat="false" ht="21.75" hidden="true" customHeight="true" outlineLevel="0" collapsed="false">
      <c r="B3711" s="31" t="n">
        <v>8</v>
      </c>
      <c r="C3711" s="32" t="str">
        <f aca="false">IF(Items!$D$129="","",ROUND(Items!$D$129*(0.1+(8-1)/11*0.9),0))</f>
        <v/>
      </c>
      <c r="D3711" s="33"/>
      <c r="E3711" s="33"/>
      <c r="F3711" s="33"/>
    </row>
    <row r="3712" customFormat="false" ht="21.75" hidden="true" customHeight="true" outlineLevel="0" collapsed="false">
      <c r="B3712" s="15" t="n">
        <v>9</v>
      </c>
      <c r="C3712" s="29" t="str">
        <f aca="false">IF(Items!$D$129="","",ROUND(Items!$D$129*(0.1+(9-1)/11*0.9),0))</f>
        <v/>
      </c>
      <c r="D3712" s="30"/>
      <c r="E3712" s="30"/>
      <c r="F3712" s="30"/>
    </row>
    <row r="3713" customFormat="false" ht="21.75" hidden="true" customHeight="true" outlineLevel="0" collapsed="false">
      <c r="B3713" s="31" t="n">
        <v>10</v>
      </c>
      <c r="C3713" s="32" t="str">
        <f aca="false">IF(Items!$D$129="","",ROUND(Items!$D$129*(0.1+(10-1)/11*0.9),0))</f>
        <v/>
      </c>
      <c r="D3713" s="33"/>
      <c r="E3713" s="33"/>
      <c r="F3713" s="33"/>
    </row>
    <row r="3714" customFormat="false" ht="21.75" hidden="true" customHeight="true" outlineLevel="0" collapsed="false">
      <c r="B3714" s="15" t="n">
        <v>11</v>
      </c>
      <c r="C3714" s="29" t="str">
        <f aca="false">IF(Items!$D$129="","",ROUND(Items!$D$129*(0.1+(11-1)/11*0.9),0))</f>
        <v/>
      </c>
      <c r="D3714" s="30"/>
      <c r="E3714" s="30"/>
      <c r="F3714" s="30"/>
    </row>
    <row r="3715" customFormat="false" ht="21.75" hidden="true" customHeight="true" outlineLevel="0" collapsed="false">
      <c r="B3715" s="31" t="n">
        <v>12</v>
      </c>
      <c r="C3715" s="32" t="str">
        <f aca="false">IF(Items!$D$129="","",ROUND(Items!$D$129*(0.1+(12-1)/11*0.9),0))</f>
        <v/>
      </c>
      <c r="D3715" s="33"/>
      <c r="E3715" s="33"/>
      <c r="F3715" s="33"/>
    </row>
    <row r="3716" customFormat="false" ht="25.5" hidden="true" customHeight="true" outlineLevel="0" collapsed="false">
      <c r="B3716" s="34" t="s">
        <v>38</v>
      </c>
      <c r="C3716" s="35" t="str">
        <f aca="false">IF(Items!$D$129="","",ROUND(Items!$D$129*Setup!$C$14,0))</f>
        <v/>
      </c>
      <c r="D3716" s="36"/>
      <c r="E3716" s="36"/>
      <c r="F3716" s="36"/>
    </row>
    <row r="3717" customFormat="false" ht="6" hidden="true" customHeight="true" outlineLevel="0" collapsed="false"/>
    <row r="3718" customFormat="false" ht="12" hidden="true" customHeight="true" outlineLevel="0" collapsed="false">
      <c r="B3718" s="37" t="s">
        <v>39</v>
      </c>
      <c r="C3718" s="37"/>
      <c r="D3718" s="37"/>
      <c r="E3718" s="37"/>
      <c r="F3718" s="37"/>
    </row>
    <row r="3719" customFormat="false" ht="21.75" hidden="true" customHeight="true" outlineLevel="0" collapsed="false">
      <c r="B3719" s="38" t="s">
        <v>40</v>
      </c>
      <c r="C3719" s="38"/>
      <c r="D3719" s="38"/>
      <c r="E3719" s="38"/>
      <c r="F3719" s="38"/>
    </row>
    <row r="3720" customFormat="false" ht="6" hidden="true" customHeight="true" outlineLevel="0" collapsed="false"/>
    <row r="3721" customFormat="false" ht="30" hidden="true" customHeight="true" outlineLevel="0" collapsed="false">
      <c r="B3721" s="22" t="s">
        <v>29</v>
      </c>
      <c r="C3721" s="22"/>
      <c r="D3721" s="22"/>
      <c r="E3721" s="22"/>
      <c r="F3721" s="22"/>
    </row>
    <row r="3722" customFormat="false" ht="21.75" hidden="true" customHeight="true" outlineLevel="0" collapsed="false">
      <c r="B3722" s="23" t="s">
        <v>30</v>
      </c>
      <c r="C3722" s="24" t="str">
        <f aca="false">Setup!$C$5</f>
        <v>Your Event Name Here</v>
      </c>
      <c r="D3722" s="24"/>
      <c r="E3722" s="24"/>
      <c r="F3722" s="24"/>
    </row>
    <row r="3723" customFormat="false" ht="21.75" hidden="true" customHeight="true" outlineLevel="0" collapsed="false">
      <c r="B3723" s="23" t="s">
        <v>31</v>
      </c>
      <c r="C3723" s="24" t="str">
        <f aca="false">Setup!$C$7</f>
        <v>Event Date</v>
      </c>
      <c r="D3723" s="23" t="s">
        <v>32</v>
      </c>
      <c r="E3723" s="24" t="str">
        <f aca="false">Setup!$C$9</f>
        <v>Event Location</v>
      </c>
      <c r="F3723" s="24"/>
    </row>
    <row r="3724" customFormat="false" ht="6" hidden="true" customHeight="true" outlineLevel="0" collapsed="false"/>
    <row r="3725" customFormat="false" ht="13.5" hidden="true" customHeight="true" outlineLevel="0" collapsed="false">
      <c r="B3725" s="25" t="s">
        <v>20</v>
      </c>
      <c r="C3725" s="25"/>
      <c r="D3725" s="25"/>
      <c r="E3725" s="25"/>
      <c r="F3725" s="25"/>
    </row>
    <row r="3726" customFormat="false" ht="36" hidden="true" customHeight="true" outlineLevel="0" collapsed="false">
      <c r="B3726" s="26" t="str">
        <f aca="false">IF(Items!$C$130="","",Items!$C$130)</f>
        <v/>
      </c>
      <c r="C3726" s="26"/>
      <c r="D3726" s="26"/>
      <c r="E3726" s="26"/>
      <c r="F3726" s="26"/>
    </row>
    <row r="3727" customFormat="false" ht="6" hidden="true" customHeight="true" outlineLevel="0" collapsed="false"/>
    <row r="3728" customFormat="false" ht="13.5" hidden="true" customHeight="true" outlineLevel="0" collapsed="false">
      <c r="B3728" s="25" t="s">
        <v>33</v>
      </c>
      <c r="C3728" s="25"/>
      <c r="D3728" s="25" t="s">
        <v>22</v>
      </c>
      <c r="E3728" s="25"/>
      <c r="F3728" s="25"/>
    </row>
    <row r="3729" customFormat="false" ht="24" hidden="true" customHeight="true" outlineLevel="0" collapsed="false">
      <c r="B3729" s="27" t="str">
        <f aca="false">IF(Items!$D$130="","",Items!$D$130)</f>
        <v/>
      </c>
      <c r="C3729" s="27"/>
      <c r="D3729" s="28" t="str">
        <f aca="false">IF(Items!$E$130="","",Items!$E$130)</f>
        <v/>
      </c>
      <c r="E3729" s="28"/>
      <c r="F3729" s="28"/>
    </row>
    <row r="3730" customFormat="false" ht="6" hidden="true" customHeight="true" outlineLevel="0" collapsed="false"/>
    <row r="3731" customFormat="false" ht="13.5" hidden="true" customHeight="true" outlineLevel="0" collapsed="false">
      <c r="B3731" s="3" t="s">
        <v>34</v>
      </c>
      <c r="C3731" s="3"/>
      <c r="D3731" s="3"/>
      <c r="E3731" s="3"/>
      <c r="F3731" s="3"/>
    </row>
    <row r="3732" customFormat="false" ht="6" hidden="true" customHeight="true" outlineLevel="0" collapsed="false"/>
    <row r="3733" customFormat="false" ht="21.75" hidden="true" customHeight="true" outlineLevel="0" collapsed="false">
      <c r="B3733" s="12" t="s">
        <v>19</v>
      </c>
      <c r="C3733" s="12" t="s">
        <v>35</v>
      </c>
      <c r="D3733" s="12" t="s">
        <v>36</v>
      </c>
      <c r="E3733" s="12"/>
      <c r="F3733" s="12" t="s">
        <v>37</v>
      </c>
    </row>
    <row r="3734" customFormat="false" ht="21.75" hidden="true" customHeight="true" outlineLevel="0" collapsed="false">
      <c r="B3734" s="15" t="n">
        <v>1</v>
      </c>
      <c r="C3734" s="29" t="str">
        <f aca="false">IF(Items!$D$130="","",ROUND(Items!$D$130*(0.1+(1-1)/11*0.9),0))</f>
        <v/>
      </c>
      <c r="D3734" s="30"/>
      <c r="E3734" s="30"/>
      <c r="F3734" s="30"/>
    </row>
    <row r="3735" customFormat="false" ht="21.75" hidden="true" customHeight="true" outlineLevel="0" collapsed="false">
      <c r="B3735" s="31" t="n">
        <v>2</v>
      </c>
      <c r="C3735" s="32" t="str">
        <f aca="false">IF(Items!$D$130="","",ROUND(Items!$D$130*(0.1+(2-1)/11*0.9),0))</f>
        <v/>
      </c>
      <c r="D3735" s="33"/>
      <c r="E3735" s="33"/>
      <c r="F3735" s="33"/>
    </row>
    <row r="3736" customFormat="false" ht="21.75" hidden="true" customHeight="true" outlineLevel="0" collapsed="false">
      <c r="B3736" s="15" t="n">
        <v>3</v>
      </c>
      <c r="C3736" s="29" t="str">
        <f aca="false">IF(Items!$D$130="","",ROUND(Items!$D$130*(0.1+(3-1)/11*0.9),0))</f>
        <v/>
      </c>
      <c r="D3736" s="30"/>
      <c r="E3736" s="30"/>
      <c r="F3736" s="30"/>
    </row>
    <row r="3737" customFormat="false" ht="21.75" hidden="true" customHeight="true" outlineLevel="0" collapsed="false">
      <c r="B3737" s="31" t="n">
        <v>4</v>
      </c>
      <c r="C3737" s="32" t="str">
        <f aca="false">IF(Items!$D$130="","",ROUND(Items!$D$130*(0.1+(4-1)/11*0.9),0))</f>
        <v/>
      </c>
      <c r="D3737" s="33"/>
      <c r="E3737" s="33"/>
      <c r="F3737" s="33"/>
    </row>
    <row r="3738" customFormat="false" ht="21.75" hidden="true" customHeight="true" outlineLevel="0" collapsed="false">
      <c r="B3738" s="15" t="n">
        <v>5</v>
      </c>
      <c r="C3738" s="29" t="str">
        <f aca="false">IF(Items!$D$130="","",ROUND(Items!$D$130*(0.1+(5-1)/11*0.9),0))</f>
        <v/>
      </c>
      <c r="D3738" s="30"/>
      <c r="E3738" s="30"/>
      <c r="F3738" s="30"/>
    </row>
    <row r="3739" customFormat="false" ht="21.75" hidden="true" customHeight="true" outlineLevel="0" collapsed="false">
      <c r="B3739" s="31" t="n">
        <v>6</v>
      </c>
      <c r="C3739" s="32" t="str">
        <f aca="false">IF(Items!$D$130="","",ROUND(Items!$D$130*(0.1+(6-1)/11*0.9),0))</f>
        <v/>
      </c>
      <c r="D3739" s="33"/>
      <c r="E3739" s="33"/>
      <c r="F3739" s="33"/>
    </row>
    <row r="3740" customFormat="false" ht="21.75" hidden="true" customHeight="true" outlineLevel="0" collapsed="false">
      <c r="B3740" s="15" t="n">
        <v>7</v>
      </c>
      <c r="C3740" s="29" t="str">
        <f aca="false">IF(Items!$D$130="","",ROUND(Items!$D$130*(0.1+(7-1)/11*0.9),0))</f>
        <v/>
      </c>
      <c r="D3740" s="30"/>
      <c r="E3740" s="30"/>
      <c r="F3740" s="30"/>
    </row>
    <row r="3741" customFormat="false" ht="21.75" hidden="true" customHeight="true" outlineLevel="0" collapsed="false">
      <c r="B3741" s="31" t="n">
        <v>8</v>
      </c>
      <c r="C3741" s="32" t="str">
        <f aca="false">IF(Items!$D$130="","",ROUND(Items!$D$130*(0.1+(8-1)/11*0.9),0))</f>
        <v/>
      </c>
      <c r="D3741" s="33"/>
      <c r="E3741" s="33"/>
      <c r="F3741" s="33"/>
    </row>
    <row r="3742" customFormat="false" ht="21.75" hidden="true" customHeight="true" outlineLevel="0" collapsed="false">
      <c r="B3742" s="15" t="n">
        <v>9</v>
      </c>
      <c r="C3742" s="29" t="str">
        <f aca="false">IF(Items!$D$130="","",ROUND(Items!$D$130*(0.1+(9-1)/11*0.9),0))</f>
        <v/>
      </c>
      <c r="D3742" s="30"/>
      <c r="E3742" s="30"/>
      <c r="F3742" s="30"/>
    </row>
    <row r="3743" customFormat="false" ht="21.75" hidden="true" customHeight="true" outlineLevel="0" collapsed="false">
      <c r="B3743" s="31" t="n">
        <v>10</v>
      </c>
      <c r="C3743" s="32" t="str">
        <f aca="false">IF(Items!$D$130="","",ROUND(Items!$D$130*(0.1+(10-1)/11*0.9),0))</f>
        <v/>
      </c>
      <c r="D3743" s="33"/>
      <c r="E3743" s="33"/>
      <c r="F3743" s="33"/>
    </row>
    <row r="3744" customFormat="false" ht="21.75" hidden="true" customHeight="true" outlineLevel="0" collapsed="false">
      <c r="B3744" s="15" t="n">
        <v>11</v>
      </c>
      <c r="C3744" s="29" t="str">
        <f aca="false">IF(Items!$D$130="","",ROUND(Items!$D$130*(0.1+(11-1)/11*0.9),0))</f>
        <v/>
      </c>
      <c r="D3744" s="30"/>
      <c r="E3744" s="30"/>
      <c r="F3744" s="30"/>
    </row>
    <row r="3745" customFormat="false" ht="21.75" hidden="true" customHeight="true" outlineLevel="0" collapsed="false">
      <c r="B3745" s="31" t="n">
        <v>12</v>
      </c>
      <c r="C3745" s="32" t="str">
        <f aca="false">IF(Items!$D$130="","",ROUND(Items!$D$130*(0.1+(12-1)/11*0.9),0))</f>
        <v/>
      </c>
      <c r="D3745" s="33"/>
      <c r="E3745" s="33"/>
      <c r="F3745" s="33"/>
    </row>
    <row r="3746" customFormat="false" ht="25.5" hidden="true" customHeight="true" outlineLevel="0" collapsed="false">
      <c r="B3746" s="34" t="s">
        <v>38</v>
      </c>
      <c r="C3746" s="35" t="str">
        <f aca="false">IF(Items!$D$130="","",ROUND(Items!$D$130*Setup!$C$14,0))</f>
        <v/>
      </c>
      <c r="D3746" s="36"/>
      <c r="E3746" s="36"/>
      <c r="F3746" s="36"/>
    </row>
    <row r="3747" customFormat="false" ht="6" hidden="true" customHeight="true" outlineLevel="0" collapsed="false"/>
    <row r="3748" customFormat="false" ht="12" hidden="true" customHeight="true" outlineLevel="0" collapsed="false">
      <c r="B3748" s="37" t="s">
        <v>39</v>
      </c>
      <c r="C3748" s="37"/>
      <c r="D3748" s="37"/>
      <c r="E3748" s="37"/>
      <c r="F3748" s="37"/>
    </row>
    <row r="3749" customFormat="false" ht="21.75" hidden="true" customHeight="true" outlineLevel="0" collapsed="false">
      <c r="B3749" s="38" t="s">
        <v>40</v>
      </c>
      <c r="C3749" s="38"/>
      <c r="D3749" s="38"/>
      <c r="E3749" s="38"/>
      <c r="F3749" s="38"/>
    </row>
    <row r="3750" customFormat="false" ht="6" hidden="true" customHeight="true" outlineLevel="0" collapsed="false"/>
    <row r="3751" customFormat="false" ht="30" hidden="true" customHeight="true" outlineLevel="0" collapsed="false">
      <c r="B3751" s="22" t="s">
        <v>29</v>
      </c>
      <c r="C3751" s="22"/>
      <c r="D3751" s="22"/>
      <c r="E3751" s="22"/>
      <c r="F3751" s="22"/>
    </row>
    <row r="3752" customFormat="false" ht="21.75" hidden="true" customHeight="true" outlineLevel="0" collapsed="false">
      <c r="B3752" s="23" t="s">
        <v>30</v>
      </c>
      <c r="C3752" s="24" t="str">
        <f aca="false">Setup!$C$5</f>
        <v>Your Event Name Here</v>
      </c>
      <c r="D3752" s="24"/>
      <c r="E3752" s="24"/>
      <c r="F3752" s="24"/>
    </row>
    <row r="3753" customFormat="false" ht="21.75" hidden="true" customHeight="true" outlineLevel="0" collapsed="false">
      <c r="B3753" s="23" t="s">
        <v>31</v>
      </c>
      <c r="C3753" s="24" t="str">
        <f aca="false">Setup!$C$7</f>
        <v>Event Date</v>
      </c>
      <c r="D3753" s="23" t="s">
        <v>32</v>
      </c>
      <c r="E3753" s="24" t="str">
        <f aca="false">Setup!$C$9</f>
        <v>Event Location</v>
      </c>
      <c r="F3753" s="24"/>
    </row>
    <row r="3754" customFormat="false" ht="6" hidden="true" customHeight="true" outlineLevel="0" collapsed="false"/>
    <row r="3755" customFormat="false" ht="13.5" hidden="true" customHeight="true" outlineLevel="0" collapsed="false">
      <c r="B3755" s="25" t="s">
        <v>20</v>
      </c>
      <c r="C3755" s="25"/>
      <c r="D3755" s="25"/>
      <c r="E3755" s="25"/>
      <c r="F3755" s="25"/>
    </row>
    <row r="3756" customFormat="false" ht="36" hidden="true" customHeight="true" outlineLevel="0" collapsed="false">
      <c r="B3756" s="26" t="str">
        <f aca="false">IF(Items!$C$131="","",Items!$C$131)</f>
        <v/>
      </c>
      <c r="C3756" s="26"/>
      <c r="D3756" s="26"/>
      <c r="E3756" s="26"/>
      <c r="F3756" s="26"/>
    </row>
    <row r="3757" customFormat="false" ht="6" hidden="true" customHeight="true" outlineLevel="0" collapsed="false"/>
    <row r="3758" customFormat="false" ht="13.5" hidden="true" customHeight="true" outlineLevel="0" collapsed="false">
      <c r="B3758" s="25" t="s">
        <v>33</v>
      </c>
      <c r="C3758" s="25"/>
      <c r="D3758" s="25" t="s">
        <v>22</v>
      </c>
      <c r="E3758" s="25"/>
      <c r="F3758" s="25"/>
    </row>
    <row r="3759" customFormat="false" ht="24" hidden="true" customHeight="true" outlineLevel="0" collapsed="false">
      <c r="B3759" s="27" t="str">
        <f aca="false">IF(Items!$D$131="","",Items!$D$131)</f>
        <v/>
      </c>
      <c r="C3759" s="27"/>
      <c r="D3759" s="28" t="str">
        <f aca="false">IF(Items!$E$131="","",Items!$E$131)</f>
        <v/>
      </c>
      <c r="E3759" s="28"/>
      <c r="F3759" s="28"/>
    </row>
    <row r="3760" customFormat="false" ht="6" hidden="true" customHeight="true" outlineLevel="0" collapsed="false"/>
    <row r="3761" customFormat="false" ht="13.5" hidden="true" customHeight="true" outlineLevel="0" collapsed="false">
      <c r="B3761" s="3" t="s">
        <v>34</v>
      </c>
      <c r="C3761" s="3"/>
      <c r="D3761" s="3"/>
      <c r="E3761" s="3"/>
      <c r="F3761" s="3"/>
    </row>
    <row r="3762" customFormat="false" ht="6" hidden="true" customHeight="true" outlineLevel="0" collapsed="false"/>
    <row r="3763" customFormat="false" ht="21.75" hidden="true" customHeight="true" outlineLevel="0" collapsed="false">
      <c r="B3763" s="12" t="s">
        <v>19</v>
      </c>
      <c r="C3763" s="12" t="s">
        <v>35</v>
      </c>
      <c r="D3763" s="12" t="s">
        <v>36</v>
      </c>
      <c r="E3763" s="12"/>
      <c r="F3763" s="12" t="s">
        <v>37</v>
      </c>
    </row>
    <row r="3764" customFormat="false" ht="21.75" hidden="true" customHeight="true" outlineLevel="0" collapsed="false">
      <c r="B3764" s="15" t="n">
        <v>1</v>
      </c>
      <c r="C3764" s="29" t="str">
        <f aca="false">IF(Items!$D$131="","",ROUND(Items!$D$131*(0.1+(1-1)/11*0.9),0))</f>
        <v/>
      </c>
      <c r="D3764" s="30"/>
      <c r="E3764" s="30"/>
      <c r="F3764" s="30"/>
    </row>
    <row r="3765" customFormat="false" ht="21.75" hidden="true" customHeight="true" outlineLevel="0" collapsed="false">
      <c r="B3765" s="31" t="n">
        <v>2</v>
      </c>
      <c r="C3765" s="32" t="str">
        <f aca="false">IF(Items!$D$131="","",ROUND(Items!$D$131*(0.1+(2-1)/11*0.9),0))</f>
        <v/>
      </c>
      <c r="D3765" s="33"/>
      <c r="E3765" s="33"/>
      <c r="F3765" s="33"/>
    </row>
    <row r="3766" customFormat="false" ht="21.75" hidden="true" customHeight="true" outlineLevel="0" collapsed="false">
      <c r="B3766" s="15" t="n">
        <v>3</v>
      </c>
      <c r="C3766" s="29" t="str">
        <f aca="false">IF(Items!$D$131="","",ROUND(Items!$D$131*(0.1+(3-1)/11*0.9),0))</f>
        <v/>
      </c>
      <c r="D3766" s="30"/>
      <c r="E3766" s="30"/>
      <c r="F3766" s="30"/>
    </row>
    <row r="3767" customFormat="false" ht="21.75" hidden="true" customHeight="true" outlineLevel="0" collapsed="false">
      <c r="B3767" s="31" t="n">
        <v>4</v>
      </c>
      <c r="C3767" s="32" t="str">
        <f aca="false">IF(Items!$D$131="","",ROUND(Items!$D$131*(0.1+(4-1)/11*0.9),0))</f>
        <v/>
      </c>
      <c r="D3767" s="33"/>
      <c r="E3767" s="33"/>
      <c r="F3767" s="33"/>
    </row>
    <row r="3768" customFormat="false" ht="21.75" hidden="true" customHeight="true" outlineLevel="0" collapsed="false">
      <c r="B3768" s="15" t="n">
        <v>5</v>
      </c>
      <c r="C3768" s="29" t="str">
        <f aca="false">IF(Items!$D$131="","",ROUND(Items!$D$131*(0.1+(5-1)/11*0.9),0))</f>
        <v/>
      </c>
      <c r="D3768" s="30"/>
      <c r="E3768" s="30"/>
      <c r="F3768" s="30"/>
    </row>
    <row r="3769" customFormat="false" ht="21.75" hidden="true" customHeight="true" outlineLevel="0" collapsed="false">
      <c r="B3769" s="31" t="n">
        <v>6</v>
      </c>
      <c r="C3769" s="32" t="str">
        <f aca="false">IF(Items!$D$131="","",ROUND(Items!$D$131*(0.1+(6-1)/11*0.9),0))</f>
        <v/>
      </c>
      <c r="D3769" s="33"/>
      <c r="E3769" s="33"/>
      <c r="F3769" s="33"/>
    </row>
    <row r="3770" customFormat="false" ht="21.75" hidden="true" customHeight="true" outlineLevel="0" collapsed="false">
      <c r="B3770" s="15" t="n">
        <v>7</v>
      </c>
      <c r="C3770" s="29" t="str">
        <f aca="false">IF(Items!$D$131="","",ROUND(Items!$D$131*(0.1+(7-1)/11*0.9),0))</f>
        <v/>
      </c>
      <c r="D3770" s="30"/>
      <c r="E3770" s="30"/>
      <c r="F3770" s="30"/>
    </row>
    <row r="3771" customFormat="false" ht="21.75" hidden="true" customHeight="true" outlineLevel="0" collapsed="false">
      <c r="B3771" s="31" t="n">
        <v>8</v>
      </c>
      <c r="C3771" s="32" t="str">
        <f aca="false">IF(Items!$D$131="","",ROUND(Items!$D$131*(0.1+(8-1)/11*0.9),0))</f>
        <v/>
      </c>
      <c r="D3771" s="33"/>
      <c r="E3771" s="33"/>
      <c r="F3771" s="33"/>
    </row>
    <row r="3772" customFormat="false" ht="21.75" hidden="true" customHeight="true" outlineLevel="0" collapsed="false">
      <c r="B3772" s="15" t="n">
        <v>9</v>
      </c>
      <c r="C3772" s="29" t="str">
        <f aca="false">IF(Items!$D$131="","",ROUND(Items!$D$131*(0.1+(9-1)/11*0.9),0))</f>
        <v/>
      </c>
      <c r="D3772" s="30"/>
      <c r="E3772" s="30"/>
      <c r="F3772" s="30"/>
    </row>
    <row r="3773" customFormat="false" ht="21.75" hidden="true" customHeight="true" outlineLevel="0" collapsed="false">
      <c r="B3773" s="31" t="n">
        <v>10</v>
      </c>
      <c r="C3773" s="32" t="str">
        <f aca="false">IF(Items!$D$131="","",ROUND(Items!$D$131*(0.1+(10-1)/11*0.9),0))</f>
        <v/>
      </c>
      <c r="D3773" s="33"/>
      <c r="E3773" s="33"/>
      <c r="F3773" s="33"/>
    </row>
    <row r="3774" customFormat="false" ht="21.75" hidden="true" customHeight="true" outlineLevel="0" collapsed="false">
      <c r="B3774" s="15" t="n">
        <v>11</v>
      </c>
      <c r="C3774" s="29" t="str">
        <f aca="false">IF(Items!$D$131="","",ROUND(Items!$D$131*(0.1+(11-1)/11*0.9),0))</f>
        <v/>
      </c>
      <c r="D3774" s="30"/>
      <c r="E3774" s="30"/>
      <c r="F3774" s="30"/>
    </row>
    <row r="3775" customFormat="false" ht="21.75" hidden="true" customHeight="true" outlineLevel="0" collapsed="false">
      <c r="B3775" s="31" t="n">
        <v>12</v>
      </c>
      <c r="C3775" s="32" t="str">
        <f aca="false">IF(Items!$D$131="","",ROUND(Items!$D$131*(0.1+(12-1)/11*0.9),0))</f>
        <v/>
      </c>
      <c r="D3775" s="33"/>
      <c r="E3775" s="33"/>
      <c r="F3775" s="33"/>
    </row>
    <row r="3776" customFormat="false" ht="25.5" hidden="true" customHeight="true" outlineLevel="0" collapsed="false">
      <c r="B3776" s="34" t="s">
        <v>38</v>
      </c>
      <c r="C3776" s="35" t="str">
        <f aca="false">IF(Items!$D$131="","",ROUND(Items!$D$131*Setup!$C$14,0))</f>
        <v/>
      </c>
      <c r="D3776" s="36"/>
      <c r="E3776" s="36"/>
      <c r="F3776" s="36"/>
    </row>
    <row r="3777" customFormat="false" ht="6" hidden="true" customHeight="true" outlineLevel="0" collapsed="false"/>
    <row r="3778" customFormat="false" ht="12" hidden="true" customHeight="true" outlineLevel="0" collapsed="false">
      <c r="B3778" s="37" t="s">
        <v>39</v>
      </c>
      <c r="C3778" s="37"/>
      <c r="D3778" s="37"/>
      <c r="E3778" s="37"/>
      <c r="F3778" s="37"/>
    </row>
    <row r="3779" customFormat="false" ht="21.75" hidden="true" customHeight="true" outlineLevel="0" collapsed="false">
      <c r="B3779" s="38" t="s">
        <v>40</v>
      </c>
      <c r="C3779" s="38"/>
      <c r="D3779" s="38"/>
      <c r="E3779" s="38"/>
      <c r="F3779" s="38"/>
    </row>
    <row r="3780" customFormat="false" ht="6" hidden="true" customHeight="true" outlineLevel="0" collapsed="false"/>
    <row r="3781" customFormat="false" ht="30" hidden="true" customHeight="true" outlineLevel="0" collapsed="false">
      <c r="B3781" s="22" t="s">
        <v>29</v>
      </c>
      <c r="C3781" s="22"/>
      <c r="D3781" s="22"/>
      <c r="E3781" s="22"/>
      <c r="F3781" s="22"/>
    </row>
    <row r="3782" customFormat="false" ht="21.75" hidden="true" customHeight="true" outlineLevel="0" collapsed="false">
      <c r="B3782" s="23" t="s">
        <v>30</v>
      </c>
      <c r="C3782" s="24" t="str">
        <f aca="false">Setup!$C$5</f>
        <v>Your Event Name Here</v>
      </c>
      <c r="D3782" s="24"/>
      <c r="E3782" s="24"/>
      <c r="F3782" s="24"/>
    </row>
    <row r="3783" customFormat="false" ht="21.75" hidden="true" customHeight="true" outlineLevel="0" collapsed="false">
      <c r="B3783" s="23" t="s">
        <v>31</v>
      </c>
      <c r="C3783" s="24" t="str">
        <f aca="false">Setup!$C$7</f>
        <v>Event Date</v>
      </c>
      <c r="D3783" s="23" t="s">
        <v>32</v>
      </c>
      <c r="E3783" s="24" t="str">
        <f aca="false">Setup!$C$9</f>
        <v>Event Location</v>
      </c>
      <c r="F3783" s="24"/>
    </row>
    <row r="3784" customFormat="false" ht="6" hidden="true" customHeight="true" outlineLevel="0" collapsed="false"/>
    <row r="3785" customFormat="false" ht="13.5" hidden="true" customHeight="true" outlineLevel="0" collapsed="false">
      <c r="B3785" s="25" t="s">
        <v>20</v>
      </c>
      <c r="C3785" s="25"/>
      <c r="D3785" s="25"/>
      <c r="E3785" s="25"/>
      <c r="F3785" s="25"/>
    </row>
    <row r="3786" customFormat="false" ht="36" hidden="true" customHeight="true" outlineLevel="0" collapsed="false">
      <c r="B3786" s="26" t="str">
        <f aca="false">IF(Items!$C$132="","",Items!$C$132)</f>
        <v/>
      </c>
      <c r="C3786" s="26"/>
      <c r="D3786" s="26"/>
      <c r="E3786" s="26"/>
      <c r="F3786" s="26"/>
    </row>
    <row r="3787" customFormat="false" ht="6" hidden="true" customHeight="true" outlineLevel="0" collapsed="false"/>
    <row r="3788" customFormat="false" ht="13.5" hidden="true" customHeight="true" outlineLevel="0" collapsed="false">
      <c r="B3788" s="25" t="s">
        <v>33</v>
      </c>
      <c r="C3788" s="25"/>
      <c r="D3788" s="25" t="s">
        <v>22</v>
      </c>
      <c r="E3788" s="25"/>
      <c r="F3788" s="25"/>
    </row>
    <row r="3789" customFormat="false" ht="24" hidden="true" customHeight="true" outlineLevel="0" collapsed="false">
      <c r="B3789" s="27" t="str">
        <f aca="false">IF(Items!$D$132="","",Items!$D$132)</f>
        <v/>
      </c>
      <c r="C3789" s="27"/>
      <c r="D3789" s="28" t="str">
        <f aca="false">IF(Items!$E$132="","",Items!$E$132)</f>
        <v/>
      </c>
      <c r="E3789" s="28"/>
      <c r="F3789" s="28"/>
    </row>
    <row r="3790" customFormat="false" ht="6" hidden="true" customHeight="true" outlineLevel="0" collapsed="false"/>
    <row r="3791" customFormat="false" ht="13.5" hidden="true" customHeight="true" outlineLevel="0" collapsed="false">
      <c r="B3791" s="3" t="s">
        <v>34</v>
      </c>
      <c r="C3791" s="3"/>
      <c r="D3791" s="3"/>
      <c r="E3791" s="3"/>
      <c r="F3791" s="3"/>
    </row>
    <row r="3792" customFormat="false" ht="6" hidden="true" customHeight="true" outlineLevel="0" collapsed="false"/>
    <row r="3793" customFormat="false" ht="21.75" hidden="true" customHeight="true" outlineLevel="0" collapsed="false">
      <c r="B3793" s="12" t="s">
        <v>19</v>
      </c>
      <c r="C3793" s="12" t="s">
        <v>35</v>
      </c>
      <c r="D3793" s="12" t="s">
        <v>36</v>
      </c>
      <c r="E3793" s="12"/>
      <c r="F3793" s="12" t="s">
        <v>37</v>
      </c>
    </row>
    <row r="3794" customFormat="false" ht="21.75" hidden="true" customHeight="true" outlineLevel="0" collapsed="false">
      <c r="B3794" s="15" t="n">
        <v>1</v>
      </c>
      <c r="C3794" s="29" t="str">
        <f aca="false">IF(Items!$D$132="","",ROUND(Items!$D$132*(0.1+(1-1)/11*0.9),0))</f>
        <v/>
      </c>
      <c r="D3794" s="30"/>
      <c r="E3794" s="30"/>
      <c r="F3794" s="30"/>
    </row>
    <row r="3795" customFormat="false" ht="21.75" hidden="true" customHeight="true" outlineLevel="0" collapsed="false">
      <c r="B3795" s="31" t="n">
        <v>2</v>
      </c>
      <c r="C3795" s="32" t="str">
        <f aca="false">IF(Items!$D$132="","",ROUND(Items!$D$132*(0.1+(2-1)/11*0.9),0))</f>
        <v/>
      </c>
      <c r="D3795" s="33"/>
      <c r="E3795" s="33"/>
      <c r="F3795" s="33"/>
    </row>
    <row r="3796" customFormat="false" ht="21.75" hidden="true" customHeight="true" outlineLevel="0" collapsed="false">
      <c r="B3796" s="15" t="n">
        <v>3</v>
      </c>
      <c r="C3796" s="29" t="str">
        <f aca="false">IF(Items!$D$132="","",ROUND(Items!$D$132*(0.1+(3-1)/11*0.9),0))</f>
        <v/>
      </c>
      <c r="D3796" s="30"/>
      <c r="E3796" s="30"/>
      <c r="F3796" s="30"/>
    </row>
    <row r="3797" customFormat="false" ht="21.75" hidden="true" customHeight="true" outlineLevel="0" collapsed="false">
      <c r="B3797" s="31" t="n">
        <v>4</v>
      </c>
      <c r="C3797" s="32" t="str">
        <f aca="false">IF(Items!$D$132="","",ROUND(Items!$D$132*(0.1+(4-1)/11*0.9),0))</f>
        <v/>
      </c>
      <c r="D3797" s="33"/>
      <c r="E3797" s="33"/>
      <c r="F3797" s="33"/>
    </row>
    <row r="3798" customFormat="false" ht="21.75" hidden="true" customHeight="true" outlineLevel="0" collapsed="false">
      <c r="B3798" s="15" t="n">
        <v>5</v>
      </c>
      <c r="C3798" s="29" t="str">
        <f aca="false">IF(Items!$D$132="","",ROUND(Items!$D$132*(0.1+(5-1)/11*0.9),0))</f>
        <v/>
      </c>
      <c r="D3798" s="30"/>
      <c r="E3798" s="30"/>
      <c r="F3798" s="30"/>
    </row>
    <row r="3799" customFormat="false" ht="21.75" hidden="true" customHeight="true" outlineLevel="0" collapsed="false">
      <c r="B3799" s="31" t="n">
        <v>6</v>
      </c>
      <c r="C3799" s="32" t="str">
        <f aca="false">IF(Items!$D$132="","",ROUND(Items!$D$132*(0.1+(6-1)/11*0.9),0))</f>
        <v/>
      </c>
      <c r="D3799" s="33"/>
      <c r="E3799" s="33"/>
      <c r="F3799" s="33"/>
    </row>
    <row r="3800" customFormat="false" ht="21.75" hidden="true" customHeight="true" outlineLevel="0" collapsed="false">
      <c r="B3800" s="15" t="n">
        <v>7</v>
      </c>
      <c r="C3800" s="29" t="str">
        <f aca="false">IF(Items!$D$132="","",ROUND(Items!$D$132*(0.1+(7-1)/11*0.9),0))</f>
        <v/>
      </c>
      <c r="D3800" s="30"/>
      <c r="E3800" s="30"/>
      <c r="F3800" s="30"/>
    </row>
    <row r="3801" customFormat="false" ht="21.75" hidden="true" customHeight="true" outlineLevel="0" collapsed="false">
      <c r="B3801" s="31" t="n">
        <v>8</v>
      </c>
      <c r="C3801" s="32" t="str">
        <f aca="false">IF(Items!$D$132="","",ROUND(Items!$D$132*(0.1+(8-1)/11*0.9),0))</f>
        <v/>
      </c>
      <c r="D3801" s="33"/>
      <c r="E3801" s="33"/>
      <c r="F3801" s="33"/>
    </row>
    <row r="3802" customFormat="false" ht="21.75" hidden="true" customHeight="true" outlineLevel="0" collapsed="false">
      <c r="B3802" s="15" t="n">
        <v>9</v>
      </c>
      <c r="C3802" s="29" t="str">
        <f aca="false">IF(Items!$D$132="","",ROUND(Items!$D$132*(0.1+(9-1)/11*0.9),0))</f>
        <v/>
      </c>
      <c r="D3802" s="30"/>
      <c r="E3802" s="30"/>
      <c r="F3802" s="30"/>
    </row>
    <row r="3803" customFormat="false" ht="21.75" hidden="true" customHeight="true" outlineLevel="0" collapsed="false">
      <c r="B3803" s="31" t="n">
        <v>10</v>
      </c>
      <c r="C3803" s="32" t="str">
        <f aca="false">IF(Items!$D$132="","",ROUND(Items!$D$132*(0.1+(10-1)/11*0.9),0))</f>
        <v/>
      </c>
      <c r="D3803" s="33"/>
      <c r="E3803" s="33"/>
      <c r="F3803" s="33"/>
    </row>
    <row r="3804" customFormat="false" ht="21.75" hidden="true" customHeight="true" outlineLevel="0" collapsed="false">
      <c r="B3804" s="15" t="n">
        <v>11</v>
      </c>
      <c r="C3804" s="29" t="str">
        <f aca="false">IF(Items!$D$132="","",ROUND(Items!$D$132*(0.1+(11-1)/11*0.9),0))</f>
        <v/>
      </c>
      <c r="D3804" s="30"/>
      <c r="E3804" s="30"/>
      <c r="F3804" s="30"/>
    </row>
    <row r="3805" customFormat="false" ht="21.75" hidden="true" customHeight="true" outlineLevel="0" collapsed="false">
      <c r="B3805" s="31" t="n">
        <v>12</v>
      </c>
      <c r="C3805" s="32" t="str">
        <f aca="false">IF(Items!$D$132="","",ROUND(Items!$D$132*(0.1+(12-1)/11*0.9),0))</f>
        <v/>
      </c>
      <c r="D3805" s="33"/>
      <c r="E3805" s="33"/>
      <c r="F3805" s="33"/>
    </row>
    <row r="3806" customFormat="false" ht="25.5" hidden="true" customHeight="true" outlineLevel="0" collapsed="false">
      <c r="B3806" s="34" t="s">
        <v>38</v>
      </c>
      <c r="C3806" s="35" t="str">
        <f aca="false">IF(Items!$D$132="","",ROUND(Items!$D$132*Setup!$C$14,0))</f>
        <v/>
      </c>
      <c r="D3806" s="36"/>
      <c r="E3806" s="36"/>
      <c r="F3806" s="36"/>
    </row>
    <row r="3807" customFormat="false" ht="6" hidden="true" customHeight="true" outlineLevel="0" collapsed="false"/>
    <row r="3808" customFormat="false" ht="12" hidden="true" customHeight="true" outlineLevel="0" collapsed="false">
      <c r="B3808" s="37" t="s">
        <v>39</v>
      </c>
      <c r="C3808" s="37"/>
      <c r="D3808" s="37"/>
      <c r="E3808" s="37"/>
      <c r="F3808" s="37"/>
    </row>
    <row r="3809" customFormat="false" ht="21.75" hidden="true" customHeight="true" outlineLevel="0" collapsed="false">
      <c r="B3809" s="38" t="s">
        <v>40</v>
      </c>
      <c r="C3809" s="38"/>
      <c r="D3809" s="38"/>
      <c r="E3809" s="38"/>
      <c r="F3809" s="38"/>
    </row>
    <row r="3810" customFormat="false" ht="6" hidden="true" customHeight="true" outlineLevel="0" collapsed="false"/>
    <row r="3811" customFormat="false" ht="30" hidden="true" customHeight="true" outlineLevel="0" collapsed="false">
      <c r="B3811" s="22" t="s">
        <v>29</v>
      </c>
      <c r="C3811" s="22"/>
      <c r="D3811" s="22"/>
      <c r="E3811" s="22"/>
      <c r="F3811" s="22"/>
    </row>
    <row r="3812" customFormat="false" ht="21.75" hidden="true" customHeight="true" outlineLevel="0" collapsed="false">
      <c r="B3812" s="23" t="s">
        <v>30</v>
      </c>
      <c r="C3812" s="24" t="str">
        <f aca="false">Setup!$C$5</f>
        <v>Your Event Name Here</v>
      </c>
      <c r="D3812" s="24"/>
      <c r="E3812" s="24"/>
      <c r="F3812" s="24"/>
    </row>
    <row r="3813" customFormat="false" ht="21.75" hidden="true" customHeight="true" outlineLevel="0" collapsed="false">
      <c r="B3813" s="23" t="s">
        <v>31</v>
      </c>
      <c r="C3813" s="24" t="str">
        <f aca="false">Setup!$C$7</f>
        <v>Event Date</v>
      </c>
      <c r="D3813" s="23" t="s">
        <v>32</v>
      </c>
      <c r="E3813" s="24" t="str">
        <f aca="false">Setup!$C$9</f>
        <v>Event Location</v>
      </c>
      <c r="F3813" s="24"/>
    </row>
    <row r="3814" customFormat="false" ht="6" hidden="true" customHeight="true" outlineLevel="0" collapsed="false"/>
    <row r="3815" customFormat="false" ht="13.5" hidden="true" customHeight="true" outlineLevel="0" collapsed="false">
      <c r="B3815" s="25" t="s">
        <v>20</v>
      </c>
      <c r="C3815" s="25"/>
      <c r="D3815" s="25"/>
      <c r="E3815" s="25"/>
      <c r="F3815" s="25"/>
    </row>
    <row r="3816" customFormat="false" ht="36" hidden="true" customHeight="true" outlineLevel="0" collapsed="false">
      <c r="B3816" s="26" t="str">
        <f aca="false">IF(Items!$C$133="","",Items!$C$133)</f>
        <v/>
      </c>
      <c r="C3816" s="26"/>
      <c r="D3816" s="26"/>
      <c r="E3816" s="26"/>
      <c r="F3816" s="26"/>
    </row>
    <row r="3817" customFormat="false" ht="6" hidden="true" customHeight="true" outlineLevel="0" collapsed="false"/>
    <row r="3818" customFormat="false" ht="13.5" hidden="true" customHeight="true" outlineLevel="0" collapsed="false">
      <c r="B3818" s="25" t="s">
        <v>33</v>
      </c>
      <c r="C3818" s="25"/>
      <c r="D3818" s="25" t="s">
        <v>22</v>
      </c>
      <c r="E3818" s="25"/>
      <c r="F3818" s="25"/>
    </row>
    <row r="3819" customFormat="false" ht="24" hidden="true" customHeight="true" outlineLevel="0" collapsed="false">
      <c r="B3819" s="27" t="str">
        <f aca="false">IF(Items!$D$133="","",Items!$D$133)</f>
        <v/>
      </c>
      <c r="C3819" s="27"/>
      <c r="D3819" s="28" t="str">
        <f aca="false">IF(Items!$E$133="","",Items!$E$133)</f>
        <v/>
      </c>
      <c r="E3819" s="28"/>
      <c r="F3819" s="28"/>
    </row>
    <row r="3820" customFormat="false" ht="6" hidden="true" customHeight="true" outlineLevel="0" collapsed="false"/>
    <row r="3821" customFormat="false" ht="13.5" hidden="true" customHeight="true" outlineLevel="0" collapsed="false">
      <c r="B3821" s="3" t="s">
        <v>34</v>
      </c>
      <c r="C3821" s="3"/>
      <c r="D3821" s="3"/>
      <c r="E3821" s="3"/>
      <c r="F3821" s="3"/>
    </row>
    <row r="3822" customFormat="false" ht="6" hidden="true" customHeight="true" outlineLevel="0" collapsed="false"/>
    <row r="3823" customFormat="false" ht="21.75" hidden="true" customHeight="true" outlineLevel="0" collapsed="false">
      <c r="B3823" s="12" t="s">
        <v>19</v>
      </c>
      <c r="C3823" s="12" t="s">
        <v>35</v>
      </c>
      <c r="D3823" s="12" t="s">
        <v>36</v>
      </c>
      <c r="E3823" s="12"/>
      <c r="F3823" s="12" t="s">
        <v>37</v>
      </c>
    </row>
    <row r="3824" customFormat="false" ht="21.75" hidden="true" customHeight="true" outlineLevel="0" collapsed="false">
      <c r="B3824" s="15" t="n">
        <v>1</v>
      </c>
      <c r="C3824" s="29" t="str">
        <f aca="false">IF(Items!$D$133="","",ROUND(Items!$D$133*(0.1+(1-1)/11*0.9),0))</f>
        <v/>
      </c>
      <c r="D3824" s="30"/>
      <c r="E3824" s="30"/>
      <c r="F3824" s="30"/>
    </row>
    <row r="3825" customFormat="false" ht="21.75" hidden="true" customHeight="true" outlineLevel="0" collapsed="false">
      <c r="B3825" s="31" t="n">
        <v>2</v>
      </c>
      <c r="C3825" s="32" t="str">
        <f aca="false">IF(Items!$D$133="","",ROUND(Items!$D$133*(0.1+(2-1)/11*0.9),0))</f>
        <v/>
      </c>
      <c r="D3825" s="33"/>
      <c r="E3825" s="33"/>
      <c r="F3825" s="33"/>
    </row>
    <row r="3826" customFormat="false" ht="21.75" hidden="true" customHeight="true" outlineLevel="0" collapsed="false">
      <c r="B3826" s="15" t="n">
        <v>3</v>
      </c>
      <c r="C3826" s="29" t="str">
        <f aca="false">IF(Items!$D$133="","",ROUND(Items!$D$133*(0.1+(3-1)/11*0.9),0))</f>
        <v/>
      </c>
      <c r="D3826" s="30"/>
      <c r="E3826" s="30"/>
      <c r="F3826" s="30"/>
    </row>
    <row r="3827" customFormat="false" ht="21.75" hidden="true" customHeight="true" outlineLevel="0" collapsed="false">
      <c r="B3827" s="31" t="n">
        <v>4</v>
      </c>
      <c r="C3827" s="32" t="str">
        <f aca="false">IF(Items!$D$133="","",ROUND(Items!$D$133*(0.1+(4-1)/11*0.9),0))</f>
        <v/>
      </c>
      <c r="D3827" s="33"/>
      <c r="E3827" s="33"/>
      <c r="F3827" s="33"/>
    </row>
    <row r="3828" customFormat="false" ht="21.75" hidden="true" customHeight="true" outlineLevel="0" collapsed="false">
      <c r="B3828" s="15" t="n">
        <v>5</v>
      </c>
      <c r="C3828" s="29" t="str">
        <f aca="false">IF(Items!$D$133="","",ROUND(Items!$D$133*(0.1+(5-1)/11*0.9),0))</f>
        <v/>
      </c>
      <c r="D3828" s="30"/>
      <c r="E3828" s="30"/>
      <c r="F3828" s="30"/>
    </row>
    <row r="3829" customFormat="false" ht="21.75" hidden="true" customHeight="true" outlineLevel="0" collapsed="false">
      <c r="B3829" s="31" t="n">
        <v>6</v>
      </c>
      <c r="C3829" s="32" t="str">
        <f aca="false">IF(Items!$D$133="","",ROUND(Items!$D$133*(0.1+(6-1)/11*0.9),0))</f>
        <v/>
      </c>
      <c r="D3829" s="33"/>
      <c r="E3829" s="33"/>
      <c r="F3829" s="33"/>
    </row>
    <row r="3830" customFormat="false" ht="21.75" hidden="true" customHeight="true" outlineLevel="0" collapsed="false">
      <c r="B3830" s="15" t="n">
        <v>7</v>
      </c>
      <c r="C3830" s="29" t="str">
        <f aca="false">IF(Items!$D$133="","",ROUND(Items!$D$133*(0.1+(7-1)/11*0.9),0))</f>
        <v/>
      </c>
      <c r="D3830" s="30"/>
      <c r="E3830" s="30"/>
      <c r="F3830" s="30"/>
    </row>
    <row r="3831" customFormat="false" ht="21.75" hidden="true" customHeight="true" outlineLevel="0" collapsed="false">
      <c r="B3831" s="31" t="n">
        <v>8</v>
      </c>
      <c r="C3831" s="32" t="str">
        <f aca="false">IF(Items!$D$133="","",ROUND(Items!$D$133*(0.1+(8-1)/11*0.9),0))</f>
        <v/>
      </c>
      <c r="D3831" s="33"/>
      <c r="E3831" s="33"/>
      <c r="F3831" s="33"/>
    </row>
    <row r="3832" customFormat="false" ht="21.75" hidden="true" customHeight="true" outlineLevel="0" collapsed="false">
      <c r="B3832" s="15" t="n">
        <v>9</v>
      </c>
      <c r="C3832" s="29" t="str">
        <f aca="false">IF(Items!$D$133="","",ROUND(Items!$D$133*(0.1+(9-1)/11*0.9),0))</f>
        <v/>
      </c>
      <c r="D3832" s="30"/>
      <c r="E3832" s="30"/>
      <c r="F3832" s="30"/>
    </row>
    <row r="3833" customFormat="false" ht="21.75" hidden="true" customHeight="true" outlineLevel="0" collapsed="false">
      <c r="B3833" s="31" t="n">
        <v>10</v>
      </c>
      <c r="C3833" s="32" t="str">
        <f aca="false">IF(Items!$D$133="","",ROUND(Items!$D$133*(0.1+(10-1)/11*0.9),0))</f>
        <v/>
      </c>
      <c r="D3833" s="33"/>
      <c r="E3833" s="33"/>
      <c r="F3833" s="33"/>
    </row>
    <row r="3834" customFormat="false" ht="21.75" hidden="true" customHeight="true" outlineLevel="0" collapsed="false">
      <c r="B3834" s="15" t="n">
        <v>11</v>
      </c>
      <c r="C3834" s="29" t="str">
        <f aca="false">IF(Items!$D$133="","",ROUND(Items!$D$133*(0.1+(11-1)/11*0.9),0))</f>
        <v/>
      </c>
      <c r="D3834" s="30"/>
      <c r="E3834" s="30"/>
      <c r="F3834" s="30"/>
    </row>
    <row r="3835" customFormat="false" ht="21.75" hidden="true" customHeight="true" outlineLevel="0" collapsed="false">
      <c r="B3835" s="31" t="n">
        <v>12</v>
      </c>
      <c r="C3835" s="32" t="str">
        <f aca="false">IF(Items!$D$133="","",ROUND(Items!$D$133*(0.1+(12-1)/11*0.9),0))</f>
        <v/>
      </c>
      <c r="D3835" s="33"/>
      <c r="E3835" s="33"/>
      <c r="F3835" s="33"/>
    </row>
    <row r="3836" customFormat="false" ht="25.5" hidden="true" customHeight="true" outlineLevel="0" collapsed="false">
      <c r="B3836" s="34" t="s">
        <v>38</v>
      </c>
      <c r="C3836" s="35" t="str">
        <f aca="false">IF(Items!$D$133="","",ROUND(Items!$D$133*Setup!$C$14,0))</f>
        <v/>
      </c>
      <c r="D3836" s="36"/>
      <c r="E3836" s="36"/>
      <c r="F3836" s="36"/>
    </row>
    <row r="3837" customFormat="false" ht="6" hidden="true" customHeight="true" outlineLevel="0" collapsed="false"/>
    <row r="3838" customFormat="false" ht="12" hidden="true" customHeight="true" outlineLevel="0" collapsed="false">
      <c r="B3838" s="37" t="s">
        <v>39</v>
      </c>
      <c r="C3838" s="37"/>
      <c r="D3838" s="37"/>
      <c r="E3838" s="37"/>
      <c r="F3838" s="37"/>
    </row>
    <row r="3839" customFormat="false" ht="21.75" hidden="true" customHeight="true" outlineLevel="0" collapsed="false">
      <c r="B3839" s="38" t="s">
        <v>40</v>
      </c>
      <c r="C3839" s="38"/>
      <c r="D3839" s="38"/>
      <c r="E3839" s="38"/>
      <c r="F3839" s="38"/>
    </row>
    <row r="3840" customFormat="false" ht="6" hidden="true" customHeight="true" outlineLevel="0" collapsed="false"/>
    <row r="3841" customFormat="false" ht="30" hidden="true" customHeight="true" outlineLevel="0" collapsed="false">
      <c r="B3841" s="22" t="s">
        <v>29</v>
      </c>
      <c r="C3841" s="22"/>
      <c r="D3841" s="22"/>
      <c r="E3841" s="22"/>
      <c r="F3841" s="22"/>
    </row>
    <row r="3842" customFormat="false" ht="21.75" hidden="true" customHeight="true" outlineLevel="0" collapsed="false">
      <c r="B3842" s="23" t="s">
        <v>30</v>
      </c>
      <c r="C3842" s="24" t="str">
        <f aca="false">Setup!$C$5</f>
        <v>Your Event Name Here</v>
      </c>
      <c r="D3842" s="24"/>
      <c r="E3842" s="24"/>
      <c r="F3842" s="24"/>
    </row>
    <row r="3843" customFormat="false" ht="21.75" hidden="true" customHeight="true" outlineLevel="0" collapsed="false">
      <c r="B3843" s="23" t="s">
        <v>31</v>
      </c>
      <c r="C3843" s="24" t="str">
        <f aca="false">Setup!$C$7</f>
        <v>Event Date</v>
      </c>
      <c r="D3843" s="23" t="s">
        <v>32</v>
      </c>
      <c r="E3843" s="24" t="str">
        <f aca="false">Setup!$C$9</f>
        <v>Event Location</v>
      </c>
      <c r="F3843" s="24"/>
    </row>
    <row r="3844" customFormat="false" ht="6" hidden="true" customHeight="true" outlineLevel="0" collapsed="false"/>
    <row r="3845" customFormat="false" ht="13.5" hidden="true" customHeight="true" outlineLevel="0" collapsed="false">
      <c r="B3845" s="25" t="s">
        <v>20</v>
      </c>
      <c r="C3845" s="25"/>
      <c r="D3845" s="25"/>
      <c r="E3845" s="25"/>
      <c r="F3845" s="25"/>
    </row>
    <row r="3846" customFormat="false" ht="36" hidden="true" customHeight="true" outlineLevel="0" collapsed="false">
      <c r="B3846" s="26" t="str">
        <f aca="false">IF(Items!$C$134="","",Items!$C$134)</f>
        <v/>
      </c>
      <c r="C3846" s="26"/>
      <c r="D3846" s="26"/>
      <c r="E3846" s="26"/>
      <c r="F3846" s="26"/>
    </row>
    <row r="3847" customFormat="false" ht="6" hidden="true" customHeight="true" outlineLevel="0" collapsed="false"/>
    <row r="3848" customFormat="false" ht="13.5" hidden="true" customHeight="true" outlineLevel="0" collapsed="false">
      <c r="B3848" s="25" t="s">
        <v>33</v>
      </c>
      <c r="C3848" s="25"/>
      <c r="D3848" s="25" t="s">
        <v>22</v>
      </c>
      <c r="E3848" s="25"/>
      <c r="F3848" s="25"/>
    </row>
    <row r="3849" customFormat="false" ht="24" hidden="true" customHeight="true" outlineLevel="0" collapsed="false">
      <c r="B3849" s="27" t="str">
        <f aca="false">IF(Items!$D$134="","",Items!$D$134)</f>
        <v/>
      </c>
      <c r="C3849" s="27"/>
      <c r="D3849" s="28" t="str">
        <f aca="false">IF(Items!$E$134="","",Items!$E$134)</f>
        <v/>
      </c>
      <c r="E3849" s="28"/>
      <c r="F3849" s="28"/>
    </row>
    <row r="3850" customFormat="false" ht="6" hidden="true" customHeight="true" outlineLevel="0" collapsed="false"/>
    <row r="3851" customFormat="false" ht="13.5" hidden="true" customHeight="true" outlineLevel="0" collapsed="false">
      <c r="B3851" s="3" t="s">
        <v>34</v>
      </c>
      <c r="C3851" s="3"/>
      <c r="D3851" s="3"/>
      <c r="E3851" s="3"/>
      <c r="F3851" s="3"/>
    </row>
    <row r="3852" customFormat="false" ht="6" hidden="true" customHeight="true" outlineLevel="0" collapsed="false"/>
    <row r="3853" customFormat="false" ht="21.75" hidden="true" customHeight="true" outlineLevel="0" collapsed="false">
      <c r="B3853" s="12" t="s">
        <v>19</v>
      </c>
      <c r="C3853" s="12" t="s">
        <v>35</v>
      </c>
      <c r="D3853" s="12" t="s">
        <v>36</v>
      </c>
      <c r="E3853" s="12"/>
      <c r="F3853" s="12" t="s">
        <v>37</v>
      </c>
    </row>
    <row r="3854" customFormat="false" ht="21.75" hidden="true" customHeight="true" outlineLevel="0" collapsed="false">
      <c r="B3854" s="15" t="n">
        <v>1</v>
      </c>
      <c r="C3854" s="29" t="str">
        <f aca="false">IF(Items!$D$134="","",ROUND(Items!$D$134*(0.1+(1-1)/11*0.9),0))</f>
        <v/>
      </c>
      <c r="D3854" s="30"/>
      <c r="E3854" s="30"/>
      <c r="F3854" s="30"/>
    </row>
    <row r="3855" customFormat="false" ht="21.75" hidden="true" customHeight="true" outlineLevel="0" collapsed="false">
      <c r="B3855" s="31" t="n">
        <v>2</v>
      </c>
      <c r="C3855" s="32" t="str">
        <f aca="false">IF(Items!$D$134="","",ROUND(Items!$D$134*(0.1+(2-1)/11*0.9),0))</f>
        <v/>
      </c>
      <c r="D3855" s="33"/>
      <c r="E3855" s="33"/>
      <c r="F3855" s="33"/>
    </row>
    <row r="3856" customFormat="false" ht="21.75" hidden="true" customHeight="true" outlineLevel="0" collapsed="false">
      <c r="B3856" s="15" t="n">
        <v>3</v>
      </c>
      <c r="C3856" s="29" t="str">
        <f aca="false">IF(Items!$D$134="","",ROUND(Items!$D$134*(0.1+(3-1)/11*0.9),0))</f>
        <v/>
      </c>
      <c r="D3856" s="30"/>
      <c r="E3856" s="30"/>
      <c r="F3856" s="30"/>
    </row>
    <row r="3857" customFormat="false" ht="21.75" hidden="true" customHeight="true" outlineLevel="0" collapsed="false">
      <c r="B3857" s="31" t="n">
        <v>4</v>
      </c>
      <c r="C3857" s="32" t="str">
        <f aca="false">IF(Items!$D$134="","",ROUND(Items!$D$134*(0.1+(4-1)/11*0.9),0))</f>
        <v/>
      </c>
      <c r="D3857" s="33"/>
      <c r="E3857" s="33"/>
      <c r="F3857" s="33"/>
    </row>
    <row r="3858" customFormat="false" ht="21.75" hidden="true" customHeight="true" outlineLevel="0" collapsed="false">
      <c r="B3858" s="15" t="n">
        <v>5</v>
      </c>
      <c r="C3858" s="29" t="str">
        <f aca="false">IF(Items!$D$134="","",ROUND(Items!$D$134*(0.1+(5-1)/11*0.9),0))</f>
        <v/>
      </c>
      <c r="D3858" s="30"/>
      <c r="E3858" s="30"/>
      <c r="F3858" s="30"/>
    </row>
    <row r="3859" customFormat="false" ht="21.75" hidden="true" customHeight="true" outlineLevel="0" collapsed="false">
      <c r="B3859" s="31" t="n">
        <v>6</v>
      </c>
      <c r="C3859" s="32" t="str">
        <f aca="false">IF(Items!$D$134="","",ROUND(Items!$D$134*(0.1+(6-1)/11*0.9),0))</f>
        <v/>
      </c>
      <c r="D3859" s="33"/>
      <c r="E3859" s="33"/>
      <c r="F3859" s="33"/>
    </row>
    <row r="3860" customFormat="false" ht="21.75" hidden="true" customHeight="true" outlineLevel="0" collapsed="false">
      <c r="B3860" s="15" t="n">
        <v>7</v>
      </c>
      <c r="C3860" s="29" t="str">
        <f aca="false">IF(Items!$D$134="","",ROUND(Items!$D$134*(0.1+(7-1)/11*0.9),0))</f>
        <v/>
      </c>
      <c r="D3860" s="30"/>
      <c r="E3860" s="30"/>
      <c r="F3860" s="30"/>
    </row>
    <row r="3861" customFormat="false" ht="21.75" hidden="true" customHeight="true" outlineLevel="0" collapsed="false">
      <c r="B3861" s="31" t="n">
        <v>8</v>
      </c>
      <c r="C3861" s="32" t="str">
        <f aca="false">IF(Items!$D$134="","",ROUND(Items!$D$134*(0.1+(8-1)/11*0.9),0))</f>
        <v/>
      </c>
      <c r="D3861" s="33"/>
      <c r="E3861" s="33"/>
      <c r="F3861" s="33"/>
    </row>
    <row r="3862" customFormat="false" ht="21.75" hidden="true" customHeight="true" outlineLevel="0" collapsed="false">
      <c r="B3862" s="15" t="n">
        <v>9</v>
      </c>
      <c r="C3862" s="29" t="str">
        <f aca="false">IF(Items!$D$134="","",ROUND(Items!$D$134*(0.1+(9-1)/11*0.9),0))</f>
        <v/>
      </c>
      <c r="D3862" s="30"/>
      <c r="E3862" s="30"/>
      <c r="F3862" s="30"/>
    </row>
    <row r="3863" customFormat="false" ht="21.75" hidden="true" customHeight="true" outlineLevel="0" collapsed="false">
      <c r="B3863" s="31" t="n">
        <v>10</v>
      </c>
      <c r="C3863" s="32" t="str">
        <f aca="false">IF(Items!$D$134="","",ROUND(Items!$D$134*(0.1+(10-1)/11*0.9),0))</f>
        <v/>
      </c>
      <c r="D3863" s="33"/>
      <c r="E3863" s="33"/>
      <c r="F3863" s="33"/>
    </row>
    <row r="3864" customFormat="false" ht="21.75" hidden="true" customHeight="true" outlineLevel="0" collapsed="false">
      <c r="B3864" s="15" t="n">
        <v>11</v>
      </c>
      <c r="C3864" s="29" t="str">
        <f aca="false">IF(Items!$D$134="","",ROUND(Items!$D$134*(0.1+(11-1)/11*0.9),0))</f>
        <v/>
      </c>
      <c r="D3864" s="30"/>
      <c r="E3864" s="30"/>
      <c r="F3864" s="30"/>
    </row>
    <row r="3865" customFormat="false" ht="21.75" hidden="true" customHeight="true" outlineLevel="0" collapsed="false">
      <c r="B3865" s="31" t="n">
        <v>12</v>
      </c>
      <c r="C3865" s="32" t="str">
        <f aca="false">IF(Items!$D$134="","",ROUND(Items!$D$134*(0.1+(12-1)/11*0.9),0))</f>
        <v/>
      </c>
      <c r="D3865" s="33"/>
      <c r="E3865" s="33"/>
      <c r="F3865" s="33"/>
    </row>
    <row r="3866" customFormat="false" ht="25.5" hidden="true" customHeight="true" outlineLevel="0" collapsed="false">
      <c r="B3866" s="34" t="s">
        <v>38</v>
      </c>
      <c r="C3866" s="35" t="str">
        <f aca="false">IF(Items!$D$134="","",ROUND(Items!$D$134*Setup!$C$14,0))</f>
        <v/>
      </c>
      <c r="D3866" s="36"/>
      <c r="E3866" s="36"/>
      <c r="F3866" s="36"/>
    </row>
    <row r="3867" customFormat="false" ht="6" hidden="true" customHeight="true" outlineLevel="0" collapsed="false"/>
    <row r="3868" customFormat="false" ht="12" hidden="true" customHeight="true" outlineLevel="0" collapsed="false">
      <c r="B3868" s="37" t="s">
        <v>39</v>
      </c>
      <c r="C3868" s="37"/>
      <c r="D3868" s="37"/>
      <c r="E3868" s="37"/>
      <c r="F3868" s="37"/>
    </row>
    <row r="3869" customFormat="false" ht="21.75" hidden="true" customHeight="true" outlineLevel="0" collapsed="false">
      <c r="B3869" s="38" t="s">
        <v>40</v>
      </c>
      <c r="C3869" s="38"/>
      <c r="D3869" s="38"/>
      <c r="E3869" s="38"/>
      <c r="F3869" s="38"/>
    </row>
    <row r="3870" customFormat="false" ht="6" hidden="true" customHeight="true" outlineLevel="0" collapsed="false"/>
    <row r="3871" customFormat="false" ht="30" hidden="true" customHeight="true" outlineLevel="0" collapsed="false">
      <c r="B3871" s="22" t="s">
        <v>29</v>
      </c>
      <c r="C3871" s="22"/>
      <c r="D3871" s="22"/>
      <c r="E3871" s="22"/>
      <c r="F3871" s="22"/>
    </row>
    <row r="3872" customFormat="false" ht="21.75" hidden="true" customHeight="true" outlineLevel="0" collapsed="false">
      <c r="B3872" s="23" t="s">
        <v>30</v>
      </c>
      <c r="C3872" s="24" t="str">
        <f aca="false">Setup!$C$5</f>
        <v>Your Event Name Here</v>
      </c>
      <c r="D3872" s="24"/>
      <c r="E3872" s="24"/>
      <c r="F3872" s="24"/>
    </row>
    <row r="3873" customFormat="false" ht="21.75" hidden="true" customHeight="true" outlineLevel="0" collapsed="false">
      <c r="B3873" s="23" t="s">
        <v>31</v>
      </c>
      <c r="C3873" s="24" t="str">
        <f aca="false">Setup!$C$7</f>
        <v>Event Date</v>
      </c>
      <c r="D3873" s="23" t="s">
        <v>32</v>
      </c>
      <c r="E3873" s="24" t="str">
        <f aca="false">Setup!$C$9</f>
        <v>Event Location</v>
      </c>
      <c r="F3873" s="24"/>
    </row>
    <row r="3874" customFormat="false" ht="6" hidden="true" customHeight="true" outlineLevel="0" collapsed="false"/>
    <row r="3875" customFormat="false" ht="13.5" hidden="true" customHeight="true" outlineLevel="0" collapsed="false">
      <c r="B3875" s="25" t="s">
        <v>20</v>
      </c>
      <c r="C3875" s="25"/>
      <c r="D3875" s="25"/>
      <c r="E3875" s="25"/>
      <c r="F3875" s="25"/>
    </row>
    <row r="3876" customFormat="false" ht="36" hidden="true" customHeight="true" outlineLevel="0" collapsed="false">
      <c r="B3876" s="26" t="str">
        <f aca="false">IF(Items!$C$135="","",Items!$C$135)</f>
        <v/>
      </c>
      <c r="C3876" s="26"/>
      <c r="D3876" s="26"/>
      <c r="E3876" s="26"/>
      <c r="F3876" s="26"/>
    </row>
    <row r="3877" customFormat="false" ht="6" hidden="true" customHeight="true" outlineLevel="0" collapsed="false"/>
    <row r="3878" customFormat="false" ht="13.5" hidden="true" customHeight="true" outlineLevel="0" collapsed="false">
      <c r="B3878" s="25" t="s">
        <v>33</v>
      </c>
      <c r="C3878" s="25"/>
      <c r="D3878" s="25" t="s">
        <v>22</v>
      </c>
      <c r="E3878" s="25"/>
      <c r="F3878" s="25"/>
    </row>
    <row r="3879" customFormat="false" ht="24" hidden="true" customHeight="true" outlineLevel="0" collapsed="false">
      <c r="B3879" s="27" t="str">
        <f aca="false">IF(Items!$D$135="","",Items!$D$135)</f>
        <v/>
      </c>
      <c r="C3879" s="27"/>
      <c r="D3879" s="28" t="str">
        <f aca="false">IF(Items!$E$135="","",Items!$E$135)</f>
        <v/>
      </c>
      <c r="E3879" s="28"/>
      <c r="F3879" s="28"/>
    </row>
    <row r="3880" customFormat="false" ht="6" hidden="true" customHeight="true" outlineLevel="0" collapsed="false"/>
    <row r="3881" customFormat="false" ht="13.5" hidden="true" customHeight="true" outlineLevel="0" collapsed="false">
      <c r="B3881" s="3" t="s">
        <v>34</v>
      </c>
      <c r="C3881" s="3"/>
      <c r="D3881" s="3"/>
      <c r="E3881" s="3"/>
      <c r="F3881" s="3"/>
    </row>
    <row r="3882" customFormat="false" ht="6" hidden="true" customHeight="true" outlineLevel="0" collapsed="false"/>
    <row r="3883" customFormat="false" ht="21.75" hidden="true" customHeight="true" outlineLevel="0" collapsed="false">
      <c r="B3883" s="12" t="s">
        <v>19</v>
      </c>
      <c r="C3883" s="12" t="s">
        <v>35</v>
      </c>
      <c r="D3883" s="12" t="s">
        <v>36</v>
      </c>
      <c r="E3883" s="12"/>
      <c r="F3883" s="12" t="s">
        <v>37</v>
      </c>
    </row>
    <row r="3884" customFormat="false" ht="21.75" hidden="true" customHeight="true" outlineLevel="0" collapsed="false">
      <c r="B3884" s="15" t="n">
        <v>1</v>
      </c>
      <c r="C3884" s="29" t="str">
        <f aca="false">IF(Items!$D$135="","",ROUND(Items!$D$135*(0.1+(1-1)/11*0.9),0))</f>
        <v/>
      </c>
      <c r="D3884" s="30"/>
      <c r="E3884" s="30"/>
      <c r="F3884" s="30"/>
    </row>
    <row r="3885" customFormat="false" ht="21.75" hidden="true" customHeight="true" outlineLevel="0" collapsed="false">
      <c r="B3885" s="31" t="n">
        <v>2</v>
      </c>
      <c r="C3885" s="32" t="str">
        <f aca="false">IF(Items!$D$135="","",ROUND(Items!$D$135*(0.1+(2-1)/11*0.9),0))</f>
        <v/>
      </c>
      <c r="D3885" s="33"/>
      <c r="E3885" s="33"/>
      <c r="F3885" s="33"/>
    </row>
    <row r="3886" customFormat="false" ht="21.75" hidden="true" customHeight="true" outlineLevel="0" collapsed="false">
      <c r="B3886" s="15" t="n">
        <v>3</v>
      </c>
      <c r="C3886" s="29" t="str">
        <f aca="false">IF(Items!$D$135="","",ROUND(Items!$D$135*(0.1+(3-1)/11*0.9),0))</f>
        <v/>
      </c>
      <c r="D3886" s="30"/>
      <c r="E3886" s="30"/>
      <c r="F3886" s="30"/>
    </row>
    <row r="3887" customFormat="false" ht="21.75" hidden="true" customHeight="true" outlineLevel="0" collapsed="false">
      <c r="B3887" s="31" t="n">
        <v>4</v>
      </c>
      <c r="C3887" s="32" t="str">
        <f aca="false">IF(Items!$D$135="","",ROUND(Items!$D$135*(0.1+(4-1)/11*0.9),0))</f>
        <v/>
      </c>
      <c r="D3887" s="33"/>
      <c r="E3887" s="33"/>
      <c r="F3887" s="33"/>
    </row>
    <row r="3888" customFormat="false" ht="21.75" hidden="true" customHeight="true" outlineLevel="0" collapsed="false">
      <c r="B3888" s="15" t="n">
        <v>5</v>
      </c>
      <c r="C3888" s="29" t="str">
        <f aca="false">IF(Items!$D$135="","",ROUND(Items!$D$135*(0.1+(5-1)/11*0.9),0))</f>
        <v/>
      </c>
      <c r="D3888" s="30"/>
      <c r="E3888" s="30"/>
      <c r="F3888" s="30"/>
    </row>
    <row r="3889" customFormat="false" ht="21.75" hidden="true" customHeight="true" outlineLevel="0" collapsed="false">
      <c r="B3889" s="31" t="n">
        <v>6</v>
      </c>
      <c r="C3889" s="32" t="str">
        <f aca="false">IF(Items!$D$135="","",ROUND(Items!$D$135*(0.1+(6-1)/11*0.9),0))</f>
        <v/>
      </c>
      <c r="D3889" s="33"/>
      <c r="E3889" s="33"/>
      <c r="F3889" s="33"/>
    </row>
    <row r="3890" customFormat="false" ht="21.75" hidden="true" customHeight="true" outlineLevel="0" collapsed="false">
      <c r="B3890" s="15" t="n">
        <v>7</v>
      </c>
      <c r="C3890" s="29" t="str">
        <f aca="false">IF(Items!$D$135="","",ROUND(Items!$D$135*(0.1+(7-1)/11*0.9),0))</f>
        <v/>
      </c>
      <c r="D3890" s="30"/>
      <c r="E3890" s="30"/>
      <c r="F3890" s="30"/>
    </row>
    <row r="3891" customFormat="false" ht="21.75" hidden="true" customHeight="true" outlineLevel="0" collapsed="false">
      <c r="B3891" s="31" t="n">
        <v>8</v>
      </c>
      <c r="C3891" s="32" t="str">
        <f aca="false">IF(Items!$D$135="","",ROUND(Items!$D$135*(0.1+(8-1)/11*0.9),0))</f>
        <v/>
      </c>
      <c r="D3891" s="33"/>
      <c r="E3891" s="33"/>
      <c r="F3891" s="33"/>
    </row>
    <row r="3892" customFormat="false" ht="21.75" hidden="true" customHeight="true" outlineLevel="0" collapsed="false">
      <c r="B3892" s="15" t="n">
        <v>9</v>
      </c>
      <c r="C3892" s="29" t="str">
        <f aca="false">IF(Items!$D$135="","",ROUND(Items!$D$135*(0.1+(9-1)/11*0.9),0))</f>
        <v/>
      </c>
      <c r="D3892" s="30"/>
      <c r="E3892" s="30"/>
      <c r="F3892" s="30"/>
    </row>
    <row r="3893" customFormat="false" ht="21.75" hidden="true" customHeight="true" outlineLevel="0" collapsed="false">
      <c r="B3893" s="31" t="n">
        <v>10</v>
      </c>
      <c r="C3893" s="32" t="str">
        <f aca="false">IF(Items!$D$135="","",ROUND(Items!$D$135*(0.1+(10-1)/11*0.9),0))</f>
        <v/>
      </c>
      <c r="D3893" s="33"/>
      <c r="E3893" s="33"/>
      <c r="F3893" s="33"/>
    </row>
    <row r="3894" customFormat="false" ht="21.75" hidden="true" customHeight="true" outlineLevel="0" collapsed="false">
      <c r="B3894" s="15" t="n">
        <v>11</v>
      </c>
      <c r="C3894" s="29" t="str">
        <f aca="false">IF(Items!$D$135="","",ROUND(Items!$D$135*(0.1+(11-1)/11*0.9),0))</f>
        <v/>
      </c>
      <c r="D3894" s="30"/>
      <c r="E3894" s="30"/>
      <c r="F3894" s="30"/>
    </row>
    <row r="3895" customFormat="false" ht="21.75" hidden="true" customHeight="true" outlineLevel="0" collapsed="false">
      <c r="B3895" s="31" t="n">
        <v>12</v>
      </c>
      <c r="C3895" s="32" t="str">
        <f aca="false">IF(Items!$D$135="","",ROUND(Items!$D$135*(0.1+(12-1)/11*0.9),0))</f>
        <v/>
      </c>
      <c r="D3895" s="33"/>
      <c r="E3895" s="33"/>
      <c r="F3895" s="33"/>
    </row>
    <row r="3896" customFormat="false" ht="25.5" hidden="true" customHeight="true" outlineLevel="0" collapsed="false">
      <c r="B3896" s="34" t="s">
        <v>38</v>
      </c>
      <c r="C3896" s="35" t="str">
        <f aca="false">IF(Items!$D$135="","",ROUND(Items!$D$135*Setup!$C$14,0))</f>
        <v/>
      </c>
      <c r="D3896" s="36"/>
      <c r="E3896" s="36"/>
      <c r="F3896" s="36"/>
    </row>
    <row r="3897" customFormat="false" ht="6" hidden="true" customHeight="true" outlineLevel="0" collapsed="false"/>
    <row r="3898" customFormat="false" ht="12" hidden="true" customHeight="true" outlineLevel="0" collapsed="false">
      <c r="B3898" s="37" t="s">
        <v>39</v>
      </c>
      <c r="C3898" s="37"/>
      <c r="D3898" s="37"/>
      <c r="E3898" s="37"/>
      <c r="F3898" s="37"/>
    </row>
    <row r="3899" customFormat="false" ht="21.75" hidden="true" customHeight="true" outlineLevel="0" collapsed="false">
      <c r="B3899" s="38" t="s">
        <v>40</v>
      </c>
      <c r="C3899" s="38"/>
      <c r="D3899" s="38"/>
      <c r="E3899" s="38"/>
      <c r="F3899" s="38"/>
    </row>
    <row r="3900" customFormat="false" ht="6" hidden="true" customHeight="true" outlineLevel="0" collapsed="false"/>
    <row r="3901" customFormat="false" ht="30" hidden="true" customHeight="true" outlineLevel="0" collapsed="false">
      <c r="B3901" s="22" t="s">
        <v>29</v>
      </c>
      <c r="C3901" s="22"/>
      <c r="D3901" s="22"/>
      <c r="E3901" s="22"/>
      <c r="F3901" s="22"/>
    </row>
    <row r="3902" customFormat="false" ht="21.75" hidden="true" customHeight="true" outlineLevel="0" collapsed="false">
      <c r="B3902" s="23" t="s">
        <v>30</v>
      </c>
      <c r="C3902" s="24" t="str">
        <f aca="false">Setup!$C$5</f>
        <v>Your Event Name Here</v>
      </c>
      <c r="D3902" s="24"/>
      <c r="E3902" s="24"/>
      <c r="F3902" s="24"/>
    </row>
    <row r="3903" customFormat="false" ht="21.75" hidden="true" customHeight="true" outlineLevel="0" collapsed="false">
      <c r="B3903" s="23" t="s">
        <v>31</v>
      </c>
      <c r="C3903" s="24" t="str">
        <f aca="false">Setup!$C$7</f>
        <v>Event Date</v>
      </c>
      <c r="D3903" s="23" t="s">
        <v>32</v>
      </c>
      <c r="E3903" s="24" t="str">
        <f aca="false">Setup!$C$9</f>
        <v>Event Location</v>
      </c>
      <c r="F3903" s="24"/>
    </row>
    <row r="3904" customFormat="false" ht="6" hidden="true" customHeight="true" outlineLevel="0" collapsed="false"/>
    <row r="3905" customFormat="false" ht="13.5" hidden="true" customHeight="true" outlineLevel="0" collapsed="false">
      <c r="B3905" s="25" t="s">
        <v>20</v>
      </c>
      <c r="C3905" s="25"/>
      <c r="D3905" s="25"/>
      <c r="E3905" s="25"/>
      <c r="F3905" s="25"/>
    </row>
    <row r="3906" customFormat="false" ht="36" hidden="true" customHeight="true" outlineLevel="0" collapsed="false">
      <c r="B3906" s="26" t="str">
        <f aca="false">IF(Items!$C$136="","",Items!$C$136)</f>
        <v/>
      </c>
      <c r="C3906" s="26"/>
      <c r="D3906" s="26"/>
      <c r="E3906" s="26"/>
      <c r="F3906" s="26"/>
    </row>
    <row r="3907" customFormat="false" ht="6" hidden="true" customHeight="true" outlineLevel="0" collapsed="false"/>
    <row r="3908" customFormat="false" ht="13.5" hidden="true" customHeight="true" outlineLevel="0" collapsed="false">
      <c r="B3908" s="25" t="s">
        <v>33</v>
      </c>
      <c r="C3908" s="25"/>
      <c r="D3908" s="25" t="s">
        <v>22</v>
      </c>
      <c r="E3908" s="25"/>
      <c r="F3908" s="25"/>
    </row>
    <row r="3909" customFormat="false" ht="24" hidden="true" customHeight="true" outlineLevel="0" collapsed="false">
      <c r="B3909" s="27" t="str">
        <f aca="false">IF(Items!$D$136="","",Items!$D$136)</f>
        <v/>
      </c>
      <c r="C3909" s="27"/>
      <c r="D3909" s="28" t="str">
        <f aca="false">IF(Items!$E$136="","",Items!$E$136)</f>
        <v/>
      </c>
      <c r="E3909" s="28"/>
      <c r="F3909" s="28"/>
    </row>
    <row r="3910" customFormat="false" ht="6" hidden="true" customHeight="true" outlineLevel="0" collapsed="false"/>
    <row r="3911" customFormat="false" ht="13.5" hidden="true" customHeight="true" outlineLevel="0" collapsed="false">
      <c r="B3911" s="3" t="s">
        <v>34</v>
      </c>
      <c r="C3911" s="3"/>
      <c r="D3911" s="3"/>
      <c r="E3911" s="3"/>
      <c r="F3911" s="3"/>
    </row>
    <row r="3912" customFormat="false" ht="6" hidden="true" customHeight="true" outlineLevel="0" collapsed="false"/>
    <row r="3913" customFormat="false" ht="21.75" hidden="true" customHeight="true" outlineLevel="0" collapsed="false">
      <c r="B3913" s="12" t="s">
        <v>19</v>
      </c>
      <c r="C3913" s="12" t="s">
        <v>35</v>
      </c>
      <c r="D3913" s="12" t="s">
        <v>36</v>
      </c>
      <c r="E3913" s="12"/>
      <c r="F3913" s="12" t="s">
        <v>37</v>
      </c>
    </row>
    <row r="3914" customFormat="false" ht="21.75" hidden="true" customHeight="true" outlineLevel="0" collapsed="false">
      <c r="B3914" s="15" t="n">
        <v>1</v>
      </c>
      <c r="C3914" s="29" t="str">
        <f aca="false">IF(Items!$D$136="","",ROUND(Items!$D$136*(0.1+(1-1)/11*0.9),0))</f>
        <v/>
      </c>
      <c r="D3914" s="30"/>
      <c r="E3914" s="30"/>
      <c r="F3914" s="30"/>
    </row>
    <row r="3915" customFormat="false" ht="21.75" hidden="true" customHeight="true" outlineLevel="0" collapsed="false">
      <c r="B3915" s="31" t="n">
        <v>2</v>
      </c>
      <c r="C3915" s="32" t="str">
        <f aca="false">IF(Items!$D$136="","",ROUND(Items!$D$136*(0.1+(2-1)/11*0.9),0))</f>
        <v/>
      </c>
      <c r="D3915" s="33"/>
      <c r="E3915" s="33"/>
      <c r="F3915" s="33"/>
    </row>
    <row r="3916" customFormat="false" ht="21.75" hidden="true" customHeight="true" outlineLevel="0" collapsed="false">
      <c r="B3916" s="15" t="n">
        <v>3</v>
      </c>
      <c r="C3916" s="29" t="str">
        <f aca="false">IF(Items!$D$136="","",ROUND(Items!$D$136*(0.1+(3-1)/11*0.9),0))</f>
        <v/>
      </c>
      <c r="D3916" s="30"/>
      <c r="E3916" s="30"/>
      <c r="F3916" s="30"/>
    </row>
    <row r="3917" customFormat="false" ht="21.75" hidden="true" customHeight="true" outlineLevel="0" collapsed="false">
      <c r="B3917" s="31" t="n">
        <v>4</v>
      </c>
      <c r="C3917" s="32" t="str">
        <f aca="false">IF(Items!$D$136="","",ROUND(Items!$D$136*(0.1+(4-1)/11*0.9),0))</f>
        <v/>
      </c>
      <c r="D3917" s="33"/>
      <c r="E3917" s="33"/>
      <c r="F3917" s="33"/>
    </row>
    <row r="3918" customFormat="false" ht="21.75" hidden="true" customHeight="true" outlineLevel="0" collapsed="false">
      <c r="B3918" s="15" t="n">
        <v>5</v>
      </c>
      <c r="C3918" s="29" t="str">
        <f aca="false">IF(Items!$D$136="","",ROUND(Items!$D$136*(0.1+(5-1)/11*0.9),0))</f>
        <v/>
      </c>
      <c r="D3918" s="30"/>
      <c r="E3918" s="30"/>
      <c r="F3918" s="30"/>
    </row>
    <row r="3919" customFormat="false" ht="21.75" hidden="true" customHeight="true" outlineLevel="0" collapsed="false">
      <c r="B3919" s="31" t="n">
        <v>6</v>
      </c>
      <c r="C3919" s="32" t="str">
        <f aca="false">IF(Items!$D$136="","",ROUND(Items!$D$136*(0.1+(6-1)/11*0.9),0))</f>
        <v/>
      </c>
      <c r="D3919" s="33"/>
      <c r="E3919" s="33"/>
      <c r="F3919" s="33"/>
    </row>
    <row r="3920" customFormat="false" ht="21.75" hidden="true" customHeight="true" outlineLevel="0" collapsed="false">
      <c r="B3920" s="15" t="n">
        <v>7</v>
      </c>
      <c r="C3920" s="29" t="str">
        <f aca="false">IF(Items!$D$136="","",ROUND(Items!$D$136*(0.1+(7-1)/11*0.9),0))</f>
        <v/>
      </c>
      <c r="D3920" s="30"/>
      <c r="E3920" s="30"/>
      <c r="F3920" s="30"/>
    </row>
    <row r="3921" customFormat="false" ht="21.75" hidden="true" customHeight="true" outlineLevel="0" collapsed="false">
      <c r="B3921" s="31" t="n">
        <v>8</v>
      </c>
      <c r="C3921" s="32" t="str">
        <f aca="false">IF(Items!$D$136="","",ROUND(Items!$D$136*(0.1+(8-1)/11*0.9),0))</f>
        <v/>
      </c>
      <c r="D3921" s="33"/>
      <c r="E3921" s="33"/>
      <c r="F3921" s="33"/>
    </row>
    <row r="3922" customFormat="false" ht="21.75" hidden="true" customHeight="true" outlineLevel="0" collapsed="false">
      <c r="B3922" s="15" t="n">
        <v>9</v>
      </c>
      <c r="C3922" s="29" t="str">
        <f aca="false">IF(Items!$D$136="","",ROUND(Items!$D$136*(0.1+(9-1)/11*0.9),0))</f>
        <v/>
      </c>
      <c r="D3922" s="30"/>
      <c r="E3922" s="30"/>
      <c r="F3922" s="30"/>
    </row>
    <row r="3923" customFormat="false" ht="21.75" hidden="true" customHeight="true" outlineLevel="0" collapsed="false">
      <c r="B3923" s="31" t="n">
        <v>10</v>
      </c>
      <c r="C3923" s="32" t="str">
        <f aca="false">IF(Items!$D$136="","",ROUND(Items!$D$136*(0.1+(10-1)/11*0.9),0))</f>
        <v/>
      </c>
      <c r="D3923" s="33"/>
      <c r="E3923" s="33"/>
      <c r="F3923" s="33"/>
    </row>
    <row r="3924" customFormat="false" ht="21.75" hidden="true" customHeight="true" outlineLevel="0" collapsed="false">
      <c r="B3924" s="15" t="n">
        <v>11</v>
      </c>
      <c r="C3924" s="29" t="str">
        <f aca="false">IF(Items!$D$136="","",ROUND(Items!$D$136*(0.1+(11-1)/11*0.9),0))</f>
        <v/>
      </c>
      <c r="D3924" s="30"/>
      <c r="E3924" s="30"/>
      <c r="F3924" s="30"/>
    </row>
    <row r="3925" customFormat="false" ht="21.75" hidden="true" customHeight="true" outlineLevel="0" collapsed="false">
      <c r="B3925" s="31" t="n">
        <v>12</v>
      </c>
      <c r="C3925" s="32" t="str">
        <f aca="false">IF(Items!$D$136="","",ROUND(Items!$D$136*(0.1+(12-1)/11*0.9),0))</f>
        <v/>
      </c>
      <c r="D3925" s="33"/>
      <c r="E3925" s="33"/>
      <c r="F3925" s="33"/>
    </row>
    <row r="3926" customFormat="false" ht="25.5" hidden="true" customHeight="true" outlineLevel="0" collapsed="false">
      <c r="B3926" s="34" t="s">
        <v>38</v>
      </c>
      <c r="C3926" s="35" t="str">
        <f aca="false">IF(Items!$D$136="","",ROUND(Items!$D$136*Setup!$C$14,0))</f>
        <v/>
      </c>
      <c r="D3926" s="36"/>
      <c r="E3926" s="36"/>
      <c r="F3926" s="36"/>
    </row>
    <row r="3927" customFormat="false" ht="6" hidden="true" customHeight="true" outlineLevel="0" collapsed="false"/>
    <row r="3928" customFormat="false" ht="12" hidden="true" customHeight="true" outlineLevel="0" collapsed="false">
      <c r="B3928" s="37" t="s">
        <v>39</v>
      </c>
      <c r="C3928" s="37"/>
      <c r="D3928" s="37"/>
      <c r="E3928" s="37"/>
      <c r="F3928" s="37"/>
    </row>
    <row r="3929" customFormat="false" ht="21.75" hidden="true" customHeight="true" outlineLevel="0" collapsed="false">
      <c r="B3929" s="38" t="s">
        <v>40</v>
      </c>
      <c r="C3929" s="38"/>
      <c r="D3929" s="38"/>
      <c r="E3929" s="38"/>
      <c r="F3929" s="38"/>
    </row>
    <row r="3930" customFormat="false" ht="6" hidden="true" customHeight="true" outlineLevel="0" collapsed="false"/>
    <row r="3931" customFormat="false" ht="30" hidden="true" customHeight="true" outlineLevel="0" collapsed="false">
      <c r="B3931" s="22" t="s">
        <v>29</v>
      </c>
      <c r="C3931" s="22"/>
      <c r="D3931" s="22"/>
      <c r="E3931" s="22"/>
      <c r="F3931" s="22"/>
    </row>
    <row r="3932" customFormat="false" ht="21.75" hidden="true" customHeight="true" outlineLevel="0" collapsed="false">
      <c r="B3932" s="23" t="s">
        <v>30</v>
      </c>
      <c r="C3932" s="24" t="str">
        <f aca="false">Setup!$C$5</f>
        <v>Your Event Name Here</v>
      </c>
      <c r="D3932" s="24"/>
      <c r="E3932" s="24"/>
      <c r="F3932" s="24"/>
    </row>
    <row r="3933" customFormat="false" ht="21.75" hidden="true" customHeight="true" outlineLevel="0" collapsed="false">
      <c r="B3933" s="23" t="s">
        <v>31</v>
      </c>
      <c r="C3933" s="24" t="str">
        <f aca="false">Setup!$C$7</f>
        <v>Event Date</v>
      </c>
      <c r="D3933" s="23" t="s">
        <v>32</v>
      </c>
      <c r="E3933" s="24" t="str">
        <f aca="false">Setup!$C$9</f>
        <v>Event Location</v>
      </c>
      <c r="F3933" s="24"/>
    </row>
    <row r="3934" customFormat="false" ht="6" hidden="true" customHeight="true" outlineLevel="0" collapsed="false"/>
    <row r="3935" customFormat="false" ht="13.5" hidden="true" customHeight="true" outlineLevel="0" collapsed="false">
      <c r="B3935" s="25" t="s">
        <v>20</v>
      </c>
      <c r="C3935" s="25"/>
      <c r="D3935" s="25"/>
      <c r="E3935" s="25"/>
      <c r="F3935" s="25"/>
    </row>
    <row r="3936" customFormat="false" ht="36" hidden="true" customHeight="true" outlineLevel="0" collapsed="false">
      <c r="B3936" s="26" t="str">
        <f aca="false">IF(Items!$C$137="","",Items!$C$137)</f>
        <v/>
      </c>
      <c r="C3936" s="26"/>
      <c r="D3936" s="26"/>
      <c r="E3936" s="26"/>
      <c r="F3936" s="26"/>
    </row>
    <row r="3937" customFormat="false" ht="6" hidden="true" customHeight="true" outlineLevel="0" collapsed="false"/>
    <row r="3938" customFormat="false" ht="13.5" hidden="true" customHeight="true" outlineLevel="0" collapsed="false">
      <c r="B3938" s="25" t="s">
        <v>33</v>
      </c>
      <c r="C3938" s="25"/>
      <c r="D3938" s="25" t="s">
        <v>22</v>
      </c>
      <c r="E3938" s="25"/>
      <c r="F3938" s="25"/>
    </row>
    <row r="3939" customFormat="false" ht="24" hidden="true" customHeight="true" outlineLevel="0" collapsed="false">
      <c r="B3939" s="27" t="str">
        <f aca="false">IF(Items!$D$137="","",Items!$D$137)</f>
        <v/>
      </c>
      <c r="C3939" s="27"/>
      <c r="D3939" s="28" t="str">
        <f aca="false">IF(Items!$E$137="","",Items!$E$137)</f>
        <v/>
      </c>
      <c r="E3939" s="28"/>
      <c r="F3939" s="28"/>
    </row>
    <row r="3940" customFormat="false" ht="6" hidden="true" customHeight="true" outlineLevel="0" collapsed="false"/>
    <row r="3941" customFormat="false" ht="13.5" hidden="true" customHeight="true" outlineLevel="0" collapsed="false">
      <c r="B3941" s="3" t="s">
        <v>34</v>
      </c>
      <c r="C3941" s="3"/>
      <c r="D3941" s="3"/>
      <c r="E3941" s="3"/>
      <c r="F3941" s="3"/>
    </row>
    <row r="3942" customFormat="false" ht="6" hidden="true" customHeight="true" outlineLevel="0" collapsed="false"/>
    <row r="3943" customFormat="false" ht="21.75" hidden="true" customHeight="true" outlineLevel="0" collapsed="false">
      <c r="B3943" s="12" t="s">
        <v>19</v>
      </c>
      <c r="C3943" s="12" t="s">
        <v>35</v>
      </c>
      <c r="D3943" s="12" t="s">
        <v>36</v>
      </c>
      <c r="E3943" s="12"/>
      <c r="F3943" s="12" t="s">
        <v>37</v>
      </c>
    </row>
    <row r="3944" customFormat="false" ht="21.75" hidden="true" customHeight="true" outlineLevel="0" collapsed="false">
      <c r="B3944" s="15" t="n">
        <v>1</v>
      </c>
      <c r="C3944" s="29" t="str">
        <f aca="false">IF(Items!$D$137="","",ROUND(Items!$D$137*(0.1+(1-1)/11*0.9),0))</f>
        <v/>
      </c>
      <c r="D3944" s="30"/>
      <c r="E3944" s="30"/>
      <c r="F3944" s="30"/>
    </row>
    <row r="3945" customFormat="false" ht="21.75" hidden="true" customHeight="true" outlineLevel="0" collapsed="false">
      <c r="B3945" s="31" t="n">
        <v>2</v>
      </c>
      <c r="C3945" s="32" t="str">
        <f aca="false">IF(Items!$D$137="","",ROUND(Items!$D$137*(0.1+(2-1)/11*0.9),0))</f>
        <v/>
      </c>
      <c r="D3945" s="33"/>
      <c r="E3945" s="33"/>
      <c r="F3945" s="33"/>
    </row>
    <row r="3946" customFormat="false" ht="21.75" hidden="true" customHeight="true" outlineLevel="0" collapsed="false">
      <c r="B3946" s="15" t="n">
        <v>3</v>
      </c>
      <c r="C3946" s="29" t="str">
        <f aca="false">IF(Items!$D$137="","",ROUND(Items!$D$137*(0.1+(3-1)/11*0.9),0))</f>
        <v/>
      </c>
      <c r="D3946" s="30"/>
      <c r="E3946" s="30"/>
      <c r="F3946" s="30"/>
    </row>
    <row r="3947" customFormat="false" ht="21.75" hidden="true" customHeight="true" outlineLevel="0" collapsed="false">
      <c r="B3947" s="31" t="n">
        <v>4</v>
      </c>
      <c r="C3947" s="32" t="str">
        <f aca="false">IF(Items!$D$137="","",ROUND(Items!$D$137*(0.1+(4-1)/11*0.9),0))</f>
        <v/>
      </c>
      <c r="D3947" s="33"/>
      <c r="E3947" s="33"/>
      <c r="F3947" s="33"/>
    </row>
    <row r="3948" customFormat="false" ht="21.75" hidden="true" customHeight="true" outlineLevel="0" collapsed="false">
      <c r="B3948" s="15" t="n">
        <v>5</v>
      </c>
      <c r="C3948" s="29" t="str">
        <f aca="false">IF(Items!$D$137="","",ROUND(Items!$D$137*(0.1+(5-1)/11*0.9),0))</f>
        <v/>
      </c>
      <c r="D3948" s="30"/>
      <c r="E3948" s="30"/>
      <c r="F3948" s="30"/>
    </row>
    <row r="3949" customFormat="false" ht="21.75" hidden="true" customHeight="true" outlineLevel="0" collapsed="false">
      <c r="B3949" s="31" t="n">
        <v>6</v>
      </c>
      <c r="C3949" s="32" t="str">
        <f aca="false">IF(Items!$D$137="","",ROUND(Items!$D$137*(0.1+(6-1)/11*0.9),0))</f>
        <v/>
      </c>
      <c r="D3949" s="33"/>
      <c r="E3949" s="33"/>
      <c r="F3949" s="33"/>
    </row>
    <row r="3950" customFormat="false" ht="21.75" hidden="true" customHeight="true" outlineLevel="0" collapsed="false">
      <c r="B3950" s="15" t="n">
        <v>7</v>
      </c>
      <c r="C3950" s="29" t="str">
        <f aca="false">IF(Items!$D$137="","",ROUND(Items!$D$137*(0.1+(7-1)/11*0.9),0))</f>
        <v/>
      </c>
      <c r="D3950" s="30"/>
      <c r="E3950" s="30"/>
      <c r="F3950" s="30"/>
    </row>
    <row r="3951" customFormat="false" ht="21.75" hidden="true" customHeight="true" outlineLevel="0" collapsed="false">
      <c r="B3951" s="31" t="n">
        <v>8</v>
      </c>
      <c r="C3951" s="32" t="str">
        <f aca="false">IF(Items!$D$137="","",ROUND(Items!$D$137*(0.1+(8-1)/11*0.9),0))</f>
        <v/>
      </c>
      <c r="D3951" s="33"/>
      <c r="E3951" s="33"/>
      <c r="F3951" s="33"/>
    </row>
    <row r="3952" customFormat="false" ht="21.75" hidden="true" customHeight="true" outlineLevel="0" collapsed="false">
      <c r="B3952" s="15" t="n">
        <v>9</v>
      </c>
      <c r="C3952" s="29" t="str">
        <f aca="false">IF(Items!$D$137="","",ROUND(Items!$D$137*(0.1+(9-1)/11*0.9),0))</f>
        <v/>
      </c>
      <c r="D3952" s="30"/>
      <c r="E3952" s="30"/>
      <c r="F3952" s="30"/>
    </row>
    <row r="3953" customFormat="false" ht="21.75" hidden="true" customHeight="true" outlineLevel="0" collapsed="false">
      <c r="B3953" s="31" t="n">
        <v>10</v>
      </c>
      <c r="C3953" s="32" t="str">
        <f aca="false">IF(Items!$D$137="","",ROUND(Items!$D$137*(0.1+(10-1)/11*0.9),0))</f>
        <v/>
      </c>
      <c r="D3953" s="33"/>
      <c r="E3953" s="33"/>
      <c r="F3953" s="33"/>
    </row>
    <row r="3954" customFormat="false" ht="21.75" hidden="true" customHeight="true" outlineLevel="0" collapsed="false">
      <c r="B3954" s="15" t="n">
        <v>11</v>
      </c>
      <c r="C3954" s="29" t="str">
        <f aca="false">IF(Items!$D$137="","",ROUND(Items!$D$137*(0.1+(11-1)/11*0.9),0))</f>
        <v/>
      </c>
      <c r="D3954" s="30"/>
      <c r="E3954" s="30"/>
      <c r="F3954" s="30"/>
    </row>
    <row r="3955" customFormat="false" ht="21.75" hidden="true" customHeight="true" outlineLevel="0" collapsed="false">
      <c r="B3955" s="31" t="n">
        <v>12</v>
      </c>
      <c r="C3955" s="32" t="str">
        <f aca="false">IF(Items!$D$137="","",ROUND(Items!$D$137*(0.1+(12-1)/11*0.9),0))</f>
        <v/>
      </c>
      <c r="D3955" s="33"/>
      <c r="E3955" s="33"/>
      <c r="F3955" s="33"/>
    </row>
    <row r="3956" customFormat="false" ht="25.5" hidden="true" customHeight="true" outlineLevel="0" collapsed="false">
      <c r="B3956" s="34" t="s">
        <v>38</v>
      </c>
      <c r="C3956" s="35" t="str">
        <f aca="false">IF(Items!$D$137="","",ROUND(Items!$D$137*Setup!$C$14,0))</f>
        <v/>
      </c>
      <c r="D3956" s="36"/>
      <c r="E3956" s="36"/>
      <c r="F3956" s="36"/>
    </row>
    <row r="3957" customFormat="false" ht="6" hidden="true" customHeight="true" outlineLevel="0" collapsed="false"/>
    <row r="3958" customFormat="false" ht="12" hidden="true" customHeight="true" outlineLevel="0" collapsed="false">
      <c r="B3958" s="37" t="s">
        <v>39</v>
      </c>
      <c r="C3958" s="37"/>
      <c r="D3958" s="37"/>
      <c r="E3958" s="37"/>
      <c r="F3958" s="37"/>
    </row>
    <row r="3959" customFormat="false" ht="21.75" hidden="true" customHeight="true" outlineLevel="0" collapsed="false">
      <c r="B3959" s="38" t="s">
        <v>40</v>
      </c>
      <c r="C3959" s="38"/>
      <c r="D3959" s="38"/>
      <c r="E3959" s="38"/>
      <c r="F3959" s="38"/>
    </row>
    <row r="3960" customFormat="false" ht="6" hidden="true" customHeight="true" outlineLevel="0" collapsed="false"/>
    <row r="3961" customFormat="false" ht="30" hidden="true" customHeight="true" outlineLevel="0" collapsed="false">
      <c r="B3961" s="22" t="s">
        <v>29</v>
      </c>
      <c r="C3961" s="22"/>
      <c r="D3961" s="22"/>
      <c r="E3961" s="22"/>
      <c r="F3961" s="22"/>
    </row>
    <row r="3962" customFormat="false" ht="21.75" hidden="true" customHeight="true" outlineLevel="0" collapsed="false">
      <c r="B3962" s="23" t="s">
        <v>30</v>
      </c>
      <c r="C3962" s="24" t="str">
        <f aca="false">Setup!$C$5</f>
        <v>Your Event Name Here</v>
      </c>
      <c r="D3962" s="24"/>
      <c r="E3962" s="24"/>
      <c r="F3962" s="24"/>
    </row>
    <row r="3963" customFormat="false" ht="21.75" hidden="true" customHeight="true" outlineLevel="0" collapsed="false">
      <c r="B3963" s="23" t="s">
        <v>31</v>
      </c>
      <c r="C3963" s="24" t="str">
        <f aca="false">Setup!$C$7</f>
        <v>Event Date</v>
      </c>
      <c r="D3963" s="23" t="s">
        <v>32</v>
      </c>
      <c r="E3963" s="24" t="str">
        <f aca="false">Setup!$C$9</f>
        <v>Event Location</v>
      </c>
      <c r="F3963" s="24"/>
    </row>
    <row r="3964" customFormat="false" ht="6" hidden="true" customHeight="true" outlineLevel="0" collapsed="false"/>
    <row r="3965" customFormat="false" ht="13.5" hidden="true" customHeight="true" outlineLevel="0" collapsed="false">
      <c r="B3965" s="25" t="s">
        <v>20</v>
      </c>
      <c r="C3965" s="25"/>
      <c r="D3965" s="25"/>
      <c r="E3965" s="25"/>
      <c r="F3965" s="25"/>
    </row>
    <row r="3966" customFormat="false" ht="36" hidden="true" customHeight="true" outlineLevel="0" collapsed="false">
      <c r="B3966" s="26" t="str">
        <f aca="false">IF(Items!$C$138="","",Items!$C$138)</f>
        <v/>
      </c>
      <c r="C3966" s="26"/>
      <c r="D3966" s="26"/>
      <c r="E3966" s="26"/>
      <c r="F3966" s="26"/>
    </row>
    <row r="3967" customFormat="false" ht="6" hidden="true" customHeight="true" outlineLevel="0" collapsed="false"/>
    <row r="3968" customFormat="false" ht="13.5" hidden="true" customHeight="true" outlineLevel="0" collapsed="false">
      <c r="B3968" s="25" t="s">
        <v>33</v>
      </c>
      <c r="C3968" s="25"/>
      <c r="D3968" s="25" t="s">
        <v>22</v>
      </c>
      <c r="E3968" s="25"/>
      <c r="F3968" s="25"/>
    </row>
    <row r="3969" customFormat="false" ht="24" hidden="true" customHeight="true" outlineLevel="0" collapsed="false">
      <c r="B3969" s="27" t="str">
        <f aca="false">IF(Items!$D$138="","",Items!$D$138)</f>
        <v/>
      </c>
      <c r="C3969" s="27"/>
      <c r="D3969" s="28" t="str">
        <f aca="false">IF(Items!$E$138="","",Items!$E$138)</f>
        <v/>
      </c>
      <c r="E3969" s="28"/>
      <c r="F3969" s="28"/>
    </row>
    <row r="3970" customFormat="false" ht="6" hidden="true" customHeight="true" outlineLevel="0" collapsed="false"/>
    <row r="3971" customFormat="false" ht="13.5" hidden="true" customHeight="true" outlineLevel="0" collapsed="false">
      <c r="B3971" s="3" t="s">
        <v>34</v>
      </c>
      <c r="C3971" s="3"/>
      <c r="D3971" s="3"/>
      <c r="E3971" s="3"/>
      <c r="F3971" s="3"/>
    </row>
    <row r="3972" customFormat="false" ht="6" hidden="true" customHeight="true" outlineLevel="0" collapsed="false"/>
    <row r="3973" customFormat="false" ht="21.75" hidden="true" customHeight="true" outlineLevel="0" collapsed="false">
      <c r="B3973" s="12" t="s">
        <v>19</v>
      </c>
      <c r="C3973" s="12" t="s">
        <v>35</v>
      </c>
      <c r="D3973" s="12" t="s">
        <v>36</v>
      </c>
      <c r="E3973" s="12"/>
      <c r="F3973" s="12" t="s">
        <v>37</v>
      </c>
    </row>
    <row r="3974" customFormat="false" ht="21.75" hidden="true" customHeight="true" outlineLevel="0" collapsed="false">
      <c r="B3974" s="15" t="n">
        <v>1</v>
      </c>
      <c r="C3974" s="29" t="str">
        <f aca="false">IF(Items!$D$138="","",ROUND(Items!$D$138*(0.1+(1-1)/11*0.9),0))</f>
        <v/>
      </c>
      <c r="D3974" s="30"/>
      <c r="E3974" s="30"/>
      <c r="F3974" s="30"/>
    </row>
    <row r="3975" customFormat="false" ht="21.75" hidden="true" customHeight="true" outlineLevel="0" collapsed="false">
      <c r="B3975" s="31" t="n">
        <v>2</v>
      </c>
      <c r="C3975" s="32" t="str">
        <f aca="false">IF(Items!$D$138="","",ROUND(Items!$D$138*(0.1+(2-1)/11*0.9),0))</f>
        <v/>
      </c>
      <c r="D3975" s="33"/>
      <c r="E3975" s="33"/>
      <c r="F3975" s="33"/>
    </row>
    <row r="3976" customFormat="false" ht="21.75" hidden="true" customHeight="true" outlineLevel="0" collapsed="false">
      <c r="B3976" s="15" t="n">
        <v>3</v>
      </c>
      <c r="C3976" s="29" t="str">
        <f aca="false">IF(Items!$D$138="","",ROUND(Items!$D$138*(0.1+(3-1)/11*0.9),0))</f>
        <v/>
      </c>
      <c r="D3976" s="30"/>
      <c r="E3976" s="30"/>
      <c r="F3976" s="30"/>
    </row>
    <row r="3977" customFormat="false" ht="21.75" hidden="true" customHeight="true" outlineLevel="0" collapsed="false">
      <c r="B3977" s="31" t="n">
        <v>4</v>
      </c>
      <c r="C3977" s="32" t="str">
        <f aca="false">IF(Items!$D$138="","",ROUND(Items!$D$138*(0.1+(4-1)/11*0.9),0))</f>
        <v/>
      </c>
      <c r="D3977" s="33"/>
      <c r="E3977" s="33"/>
      <c r="F3977" s="33"/>
    </row>
    <row r="3978" customFormat="false" ht="21.75" hidden="true" customHeight="true" outlineLevel="0" collapsed="false">
      <c r="B3978" s="15" t="n">
        <v>5</v>
      </c>
      <c r="C3978" s="29" t="str">
        <f aca="false">IF(Items!$D$138="","",ROUND(Items!$D$138*(0.1+(5-1)/11*0.9),0))</f>
        <v/>
      </c>
      <c r="D3978" s="30"/>
      <c r="E3978" s="30"/>
      <c r="F3978" s="30"/>
    </row>
    <row r="3979" customFormat="false" ht="21.75" hidden="true" customHeight="true" outlineLevel="0" collapsed="false">
      <c r="B3979" s="31" t="n">
        <v>6</v>
      </c>
      <c r="C3979" s="32" t="str">
        <f aca="false">IF(Items!$D$138="","",ROUND(Items!$D$138*(0.1+(6-1)/11*0.9),0))</f>
        <v/>
      </c>
      <c r="D3979" s="33"/>
      <c r="E3979" s="33"/>
      <c r="F3979" s="33"/>
    </row>
    <row r="3980" customFormat="false" ht="21.75" hidden="true" customHeight="true" outlineLevel="0" collapsed="false">
      <c r="B3980" s="15" t="n">
        <v>7</v>
      </c>
      <c r="C3980" s="29" t="str">
        <f aca="false">IF(Items!$D$138="","",ROUND(Items!$D$138*(0.1+(7-1)/11*0.9),0))</f>
        <v/>
      </c>
      <c r="D3980" s="30"/>
      <c r="E3980" s="30"/>
      <c r="F3980" s="30"/>
    </row>
    <row r="3981" customFormat="false" ht="21.75" hidden="true" customHeight="true" outlineLevel="0" collapsed="false">
      <c r="B3981" s="31" t="n">
        <v>8</v>
      </c>
      <c r="C3981" s="32" t="str">
        <f aca="false">IF(Items!$D$138="","",ROUND(Items!$D$138*(0.1+(8-1)/11*0.9),0))</f>
        <v/>
      </c>
      <c r="D3981" s="33"/>
      <c r="E3981" s="33"/>
      <c r="F3981" s="33"/>
    </row>
    <row r="3982" customFormat="false" ht="21.75" hidden="true" customHeight="true" outlineLevel="0" collapsed="false">
      <c r="B3982" s="15" t="n">
        <v>9</v>
      </c>
      <c r="C3982" s="29" t="str">
        <f aca="false">IF(Items!$D$138="","",ROUND(Items!$D$138*(0.1+(9-1)/11*0.9),0))</f>
        <v/>
      </c>
      <c r="D3982" s="30"/>
      <c r="E3982" s="30"/>
      <c r="F3982" s="30"/>
    </row>
    <row r="3983" customFormat="false" ht="21.75" hidden="true" customHeight="true" outlineLevel="0" collapsed="false">
      <c r="B3983" s="31" t="n">
        <v>10</v>
      </c>
      <c r="C3983" s="32" t="str">
        <f aca="false">IF(Items!$D$138="","",ROUND(Items!$D$138*(0.1+(10-1)/11*0.9),0))</f>
        <v/>
      </c>
      <c r="D3983" s="33"/>
      <c r="E3983" s="33"/>
      <c r="F3983" s="33"/>
    </row>
    <row r="3984" customFormat="false" ht="21.75" hidden="true" customHeight="true" outlineLevel="0" collapsed="false">
      <c r="B3984" s="15" t="n">
        <v>11</v>
      </c>
      <c r="C3984" s="29" t="str">
        <f aca="false">IF(Items!$D$138="","",ROUND(Items!$D$138*(0.1+(11-1)/11*0.9),0))</f>
        <v/>
      </c>
      <c r="D3984" s="30"/>
      <c r="E3984" s="30"/>
      <c r="F3984" s="30"/>
    </row>
    <row r="3985" customFormat="false" ht="21.75" hidden="true" customHeight="true" outlineLevel="0" collapsed="false">
      <c r="B3985" s="31" t="n">
        <v>12</v>
      </c>
      <c r="C3985" s="32" t="str">
        <f aca="false">IF(Items!$D$138="","",ROUND(Items!$D$138*(0.1+(12-1)/11*0.9),0))</f>
        <v/>
      </c>
      <c r="D3985" s="33"/>
      <c r="E3985" s="33"/>
      <c r="F3985" s="33"/>
    </row>
    <row r="3986" customFormat="false" ht="25.5" hidden="true" customHeight="true" outlineLevel="0" collapsed="false">
      <c r="B3986" s="34" t="s">
        <v>38</v>
      </c>
      <c r="C3986" s="35" t="str">
        <f aca="false">IF(Items!$D$138="","",ROUND(Items!$D$138*Setup!$C$14,0))</f>
        <v/>
      </c>
      <c r="D3986" s="36"/>
      <c r="E3986" s="36"/>
      <c r="F3986" s="36"/>
    </row>
    <row r="3987" customFormat="false" ht="6" hidden="true" customHeight="true" outlineLevel="0" collapsed="false"/>
    <row r="3988" customFormat="false" ht="12" hidden="true" customHeight="true" outlineLevel="0" collapsed="false">
      <c r="B3988" s="37" t="s">
        <v>39</v>
      </c>
      <c r="C3988" s="37"/>
      <c r="D3988" s="37"/>
      <c r="E3988" s="37"/>
      <c r="F3988" s="37"/>
    </row>
    <row r="3989" customFormat="false" ht="21.75" hidden="true" customHeight="true" outlineLevel="0" collapsed="false">
      <c r="B3989" s="38" t="s">
        <v>40</v>
      </c>
      <c r="C3989" s="38"/>
      <c r="D3989" s="38"/>
      <c r="E3989" s="38"/>
      <c r="F3989" s="38"/>
    </row>
    <row r="3990" customFormat="false" ht="6" hidden="true" customHeight="true" outlineLevel="0" collapsed="false"/>
    <row r="3991" customFormat="false" ht="30" hidden="true" customHeight="true" outlineLevel="0" collapsed="false">
      <c r="B3991" s="22" t="s">
        <v>29</v>
      </c>
      <c r="C3991" s="22"/>
      <c r="D3991" s="22"/>
      <c r="E3991" s="22"/>
      <c r="F3991" s="22"/>
    </row>
    <row r="3992" customFormat="false" ht="21.75" hidden="true" customHeight="true" outlineLevel="0" collapsed="false">
      <c r="B3992" s="23" t="s">
        <v>30</v>
      </c>
      <c r="C3992" s="24" t="str">
        <f aca="false">Setup!$C$5</f>
        <v>Your Event Name Here</v>
      </c>
      <c r="D3992" s="24"/>
      <c r="E3992" s="24"/>
      <c r="F3992" s="24"/>
    </row>
    <row r="3993" customFormat="false" ht="21.75" hidden="true" customHeight="true" outlineLevel="0" collapsed="false">
      <c r="B3993" s="23" t="s">
        <v>31</v>
      </c>
      <c r="C3993" s="24" t="str">
        <f aca="false">Setup!$C$7</f>
        <v>Event Date</v>
      </c>
      <c r="D3993" s="23" t="s">
        <v>32</v>
      </c>
      <c r="E3993" s="24" t="str">
        <f aca="false">Setup!$C$9</f>
        <v>Event Location</v>
      </c>
      <c r="F3993" s="24"/>
    </row>
    <row r="3994" customFormat="false" ht="6" hidden="true" customHeight="true" outlineLevel="0" collapsed="false"/>
    <row r="3995" customFormat="false" ht="13.5" hidden="true" customHeight="true" outlineLevel="0" collapsed="false">
      <c r="B3995" s="25" t="s">
        <v>20</v>
      </c>
      <c r="C3995" s="25"/>
      <c r="D3995" s="25"/>
      <c r="E3995" s="25"/>
      <c r="F3995" s="25"/>
    </row>
    <row r="3996" customFormat="false" ht="36" hidden="true" customHeight="true" outlineLevel="0" collapsed="false">
      <c r="B3996" s="26" t="str">
        <f aca="false">IF(Items!$C$139="","",Items!$C$139)</f>
        <v/>
      </c>
      <c r="C3996" s="26"/>
      <c r="D3996" s="26"/>
      <c r="E3996" s="26"/>
      <c r="F3996" s="26"/>
    </row>
    <row r="3997" customFormat="false" ht="6" hidden="true" customHeight="true" outlineLevel="0" collapsed="false"/>
    <row r="3998" customFormat="false" ht="13.5" hidden="true" customHeight="true" outlineLevel="0" collapsed="false">
      <c r="B3998" s="25" t="s">
        <v>33</v>
      </c>
      <c r="C3998" s="25"/>
      <c r="D3998" s="25" t="s">
        <v>22</v>
      </c>
      <c r="E3998" s="25"/>
      <c r="F3998" s="25"/>
    </row>
    <row r="3999" customFormat="false" ht="24" hidden="true" customHeight="true" outlineLevel="0" collapsed="false">
      <c r="B3999" s="27" t="str">
        <f aca="false">IF(Items!$D$139="","",Items!$D$139)</f>
        <v/>
      </c>
      <c r="C3999" s="27"/>
      <c r="D3999" s="28" t="str">
        <f aca="false">IF(Items!$E$139="","",Items!$E$139)</f>
        <v/>
      </c>
      <c r="E3999" s="28"/>
      <c r="F3999" s="28"/>
    </row>
    <row r="4000" customFormat="false" ht="6" hidden="true" customHeight="true" outlineLevel="0" collapsed="false"/>
    <row r="4001" customFormat="false" ht="13.5" hidden="true" customHeight="true" outlineLevel="0" collapsed="false">
      <c r="B4001" s="3" t="s">
        <v>34</v>
      </c>
      <c r="C4001" s="3"/>
      <c r="D4001" s="3"/>
      <c r="E4001" s="3"/>
      <c r="F4001" s="3"/>
    </row>
    <row r="4002" customFormat="false" ht="6" hidden="true" customHeight="true" outlineLevel="0" collapsed="false"/>
    <row r="4003" customFormat="false" ht="21.75" hidden="true" customHeight="true" outlineLevel="0" collapsed="false">
      <c r="B4003" s="12" t="s">
        <v>19</v>
      </c>
      <c r="C4003" s="12" t="s">
        <v>35</v>
      </c>
      <c r="D4003" s="12" t="s">
        <v>36</v>
      </c>
      <c r="E4003" s="12"/>
      <c r="F4003" s="12" t="s">
        <v>37</v>
      </c>
    </row>
    <row r="4004" customFormat="false" ht="21.75" hidden="true" customHeight="true" outlineLevel="0" collapsed="false">
      <c r="B4004" s="15" t="n">
        <v>1</v>
      </c>
      <c r="C4004" s="29" t="str">
        <f aca="false">IF(Items!$D$139="","",ROUND(Items!$D$139*(0.1+(1-1)/11*0.9),0))</f>
        <v/>
      </c>
      <c r="D4004" s="30"/>
      <c r="E4004" s="30"/>
      <c r="F4004" s="30"/>
    </row>
    <row r="4005" customFormat="false" ht="21.75" hidden="true" customHeight="true" outlineLevel="0" collapsed="false">
      <c r="B4005" s="31" t="n">
        <v>2</v>
      </c>
      <c r="C4005" s="32" t="str">
        <f aca="false">IF(Items!$D$139="","",ROUND(Items!$D$139*(0.1+(2-1)/11*0.9),0))</f>
        <v/>
      </c>
      <c r="D4005" s="33"/>
      <c r="E4005" s="33"/>
      <c r="F4005" s="33"/>
    </row>
    <row r="4006" customFormat="false" ht="21.75" hidden="true" customHeight="true" outlineLevel="0" collapsed="false">
      <c r="B4006" s="15" t="n">
        <v>3</v>
      </c>
      <c r="C4006" s="29" t="str">
        <f aca="false">IF(Items!$D$139="","",ROUND(Items!$D$139*(0.1+(3-1)/11*0.9),0))</f>
        <v/>
      </c>
      <c r="D4006" s="30"/>
      <c r="E4006" s="30"/>
      <c r="F4006" s="30"/>
    </row>
    <row r="4007" customFormat="false" ht="21.75" hidden="true" customHeight="true" outlineLevel="0" collapsed="false">
      <c r="B4007" s="31" t="n">
        <v>4</v>
      </c>
      <c r="C4007" s="32" t="str">
        <f aca="false">IF(Items!$D$139="","",ROUND(Items!$D$139*(0.1+(4-1)/11*0.9),0))</f>
        <v/>
      </c>
      <c r="D4007" s="33"/>
      <c r="E4007" s="33"/>
      <c r="F4007" s="33"/>
    </row>
    <row r="4008" customFormat="false" ht="21.75" hidden="true" customHeight="true" outlineLevel="0" collapsed="false">
      <c r="B4008" s="15" t="n">
        <v>5</v>
      </c>
      <c r="C4008" s="29" t="str">
        <f aca="false">IF(Items!$D$139="","",ROUND(Items!$D$139*(0.1+(5-1)/11*0.9),0))</f>
        <v/>
      </c>
      <c r="D4008" s="30"/>
      <c r="E4008" s="30"/>
      <c r="F4008" s="30"/>
    </row>
    <row r="4009" customFormat="false" ht="21.75" hidden="true" customHeight="true" outlineLevel="0" collapsed="false">
      <c r="B4009" s="31" t="n">
        <v>6</v>
      </c>
      <c r="C4009" s="32" t="str">
        <f aca="false">IF(Items!$D$139="","",ROUND(Items!$D$139*(0.1+(6-1)/11*0.9),0))</f>
        <v/>
      </c>
      <c r="D4009" s="33"/>
      <c r="E4009" s="33"/>
      <c r="F4009" s="33"/>
    </row>
    <row r="4010" customFormat="false" ht="21.75" hidden="true" customHeight="true" outlineLevel="0" collapsed="false">
      <c r="B4010" s="15" t="n">
        <v>7</v>
      </c>
      <c r="C4010" s="29" t="str">
        <f aca="false">IF(Items!$D$139="","",ROUND(Items!$D$139*(0.1+(7-1)/11*0.9),0))</f>
        <v/>
      </c>
      <c r="D4010" s="30"/>
      <c r="E4010" s="30"/>
      <c r="F4010" s="30"/>
    </row>
    <row r="4011" customFormat="false" ht="21.75" hidden="true" customHeight="true" outlineLevel="0" collapsed="false">
      <c r="B4011" s="31" t="n">
        <v>8</v>
      </c>
      <c r="C4011" s="32" t="str">
        <f aca="false">IF(Items!$D$139="","",ROUND(Items!$D$139*(0.1+(8-1)/11*0.9),0))</f>
        <v/>
      </c>
      <c r="D4011" s="33"/>
      <c r="E4011" s="33"/>
      <c r="F4011" s="33"/>
    </row>
    <row r="4012" customFormat="false" ht="21.75" hidden="true" customHeight="true" outlineLevel="0" collapsed="false">
      <c r="B4012" s="15" t="n">
        <v>9</v>
      </c>
      <c r="C4012" s="29" t="str">
        <f aca="false">IF(Items!$D$139="","",ROUND(Items!$D$139*(0.1+(9-1)/11*0.9),0))</f>
        <v/>
      </c>
      <c r="D4012" s="30"/>
      <c r="E4012" s="30"/>
      <c r="F4012" s="30"/>
    </row>
    <row r="4013" customFormat="false" ht="21.75" hidden="true" customHeight="true" outlineLevel="0" collapsed="false">
      <c r="B4013" s="31" t="n">
        <v>10</v>
      </c>
      <c r="C4013" s="32" t="str">
        <f aca="false">IF(Items!$D$139="","",ROUND(Items!$D$139*(0.1+(10-1)/11*0.9),0))</f>
        <v/>
      </c>
      <c r="D4013" s="33"/>
      <c r="E4013" s="33"/>
      <c r="F4013" s="33"/>
    </row>
    <row r="4014" customFormat="false" ht="21.75" hidden="true" customHeight="true" outlineLevel="0" collapsed="false">
      <c r="B4014" s="15" t="n">
        <v>11</v>
      </c>
      <c r="C4014" s="29" t="str">
        <f aca="false">IF(Items!$D$139="","",ROUND(Items!$D$139*(0.1+(11-1)/11*0.9),0))</f>
        <v/>
      </c>
      <c r="D4014" s="30"/>
      <c r="E4014" s="30"/>
      <c r="F4014" s="30"/>
    </row>
    <row r="4015" customFormat="false" ht="21.75" hidden="true" customHeight="true" outlineLevel="0" collapsed="false">
      <c r="B4015" s="31" t="n">
        <v>12</v>
      </c>
      <c r="C4015" s="32" t="str">
        <f aca="false">IF(Items!$D$139="","",ROUND(Items!$D$139*(0.1+(12-1)/11*0.9),0))</f>
        <v/>
      </c>
      <c r="D4015" s="33"/>
      <c r="E4015" s="33"/>
      <c r="F4015" s="33"/>
    </row>
    <row r="4016" customFormat="false" ht="25.5" hidden="true" customHeight="true" outlineLevel="0" collapsed="false">
      <c r="B4016" s="34" t="s">
        <v>38</v>
      </c>
      <c r="C4016" s="35" t="str">
        <f aca="false">IF(Items!$D$139="","",ROUND(Items!$D$139*Setup!$C$14,0))</f>
        <v/>
      </c>
      <c r="D4016" s="36"/>
      <c r="E4016" s="36"/>
      <c r="F4016" s="36"/>
    </row>
    <row r="4017" customFormat="false" ht="6" hidden="true" customHeight="true" outlineLevel="0" collapsed="false"/>
    <row r="4018" customFormat="false" ht="12" hidden="true" customHeight="true" outlineLevel="0" collapsed="false">
      <c r="B4018" s="37" t="s">
        <v>39</v>
      </c>
      <c r="C4018" s="37"/>
      <c r="D4018" s="37"/>
      <c r="E4018" s="37"/>
      <c r="F4018" s="37"/>
    </row>
    <row r="4019" customFormat="false" ht="21.75" hidden="true" customHeight="true" outlineLevel="0" collapsed="false">
      <c r="B4019" s="38" t="s">
        <v>40</v>
      </c>
      <c r="C4019" s="38"/>
      <c r="D4019" s="38"/>
      <c r="E4019" s="38"/>
      <c r="F4019" s="38"/>
    </row>
    <row r="4020" customFormat="false" ht="6" hidden="true" customHeight="true" outlineLevel="0" collapsed="false"/>
    <row r="4021" customFormat="false" ht="30" hidden="true" customHeight="true" outlineLevel="0" collapsed="false">
      <c r="B4021" s="22" t="s">
        <v>29</v>
      </c>
      <c r="C4021" s="22"/>
      <c r="D4021" s="22"/>
      <c r="E4021" s="22"/>
      <c r="F4021" s="22"/>
    </row>
    <row r="4022" customFormat="false" ht="21.75" hidden="true" customHeight="true" outlineLevel="0" collapsed="false">
      <c r="B4022" s="23" t="s">
        <v>30</v>
      </c>
      <c r="C4022" s="24" t="str">
        <f aca="false">Setup!$C$5</f>
        <v>Your Event Name Here</v>
      </c>
      <c r="D4022" s="24"/>
      <c r="E4022" s="24"/>
      <c r="F4022" s="24"/>
    </row>
    <row r="4023" customFormat="false" ht="21.75" hidden="true" customHeight="true" outlineLevel="0" collapsed="false">
      <c r="B4023" s="23" t="s">
        <v>31</v>
      </c>
      <c r="C4023" s="24" t="str">
        <f aca="false">Setup!$C$7</f>
        <v>Event Date</v>
      </c>
      <c r="D4023" s="23" t="s">
        <v>32</v>
      </c>
      <c r="E4023" s="24" t="str">
        <f aca="false">Setup!$C$9</f>
        <v>Event Location</v>
      </c>
      <c r="F4023" s="24"/>
    </row>
    <row r="4024" customFormat="false" ht="6" hidden="true" customHeight="true" outlineLevel="0" collapsed="false"/>
    <row r="4025" customFormat="false" ht="13.5" hidden="true" customHeight="true" outlineLevel="0" collapsed="false">
      <c r="B4025" s="25" t="s">
        <v>20</v>
      </c>
      <c r="C4025" s="25"/>
      <c r="D4025" s="25"/>
      <c r="E4025" s="25"/>
      <c r="F4025" s="25"/>
    </row>
    <row r="4026" customFormat="false" ht="36" hidden="true" customHeight="true" outlineLevel="0" collapsed="false">
      <c r="B4026" s="26" t="str">
        <f aca="false">IF(Items!$C$140="","",Items!$C$140)</f>
        <v/>
      </c>
      <c r="C4026" s="26"/>
      <c r="D4026" s="26"/>
      <c r="E4026" s="26"/>
      <c r="F4026" s="26"/>
    </row>
    <row r="4027" customFormat="false" ht="6" hidden="true" customHeight="true" outlineLevel="0" collapsed="false"/>
    <row r="4028" customFormat="false" ht="13.5" hidden="true" customHeight="true" outlineLevel="0" collapsed="false">
      <c r="B4028" s="25" t="s">
        <v>33</v>
      </c>
      <c r="C4028" s="25"/>
      <c r="D4028" s="25" t="s">
        <v>22</v>
      </c>
      <c r="E4028" s="25"/>
      <c r="F4028" s="25"/>
    </row>
    <row r="4029" customFormat="false" ht="24" hidden="true" customHeight="true" outlineLevel="0" collapsed="false">
      <c r="B4029" s="27" t="str">
        <f aca="false">IF(Items!$D$140="","",Items!$D$140)</f>
        <v/>
      </c>
      <c r="C4029" s="27"/>
      <c r="D4029" s="28" t="str">
        <f aca="false">IF(Items!$E$140="","",Items!$E$140)</f>
        <v/>
      </c>
      <c r="E4029" s="28"/>
      <c r="F4029" s="28"/>
    </row>
    <row r="4030" customFormat="false" ht="6" hidden="true" customHeight="true" outlineLevel="0" collapsed="false"/>
    <row r="4031" customFormat="false" ht="13.5" hidden="true" customHeight="true" outlineLevel="0" collapsed="false">
      <c r="B4031" s="3" t="s">
        <v>34</v>
      </c>
      <c r="C4031" s="3"/>
      <c r="D4031" s="3"/>
      <c r="E4031" s="3"/>
      <c r="F4031" s="3"/>
    </row>
    <row r="4032" customFormat="false" ht="6" hidden="true" customHeight="true" outlineLevel="0" collapsed="false"/>
    <row r="4033" customFormat="false" ht="21.75" hidden="true" customHeight="true" outlineLevel="0" collapsed="false">
      <c r="B4033" s="12" t="s">
        <v>19</v>
      </c>
      <c r="C4033" s="12" t="s">
        <v>35</v>
      </c>
      <c r="D4033" s="12" t="s">
        <v>36</v>
      </c>
      <c r="E4033" s="12"/>
      <c r="F4033" s="12" t="s">
        <v>37</v>
      </c>
    </row>
    <row r="4034" customFormat="false" ht="21.75" hidden="true" customHeight="true" outlineLevel="0" collapsed="false">
      <c r="B4034" s="15" t="n">
        <v>1</v>
      </c>
      <c r="C4034" s="29" t="str">
        <f aca="false">IF(Items!$D$140="","",ROUND(Items!$D$140*(0.1+(1-1)/11*0.9),0))</f>
        <v/>
      </c>
      <c r="D4034" s="30"/>
      <c r="E4034" s="30"/>
      <c r="F4034" s="30"/>
    </row>
    <row r="4035" customFormat="false" ht="21.75" hidden="true" customHeight="true" outlineLevel="0" collapsed="false">
      <c r="B4035" s="31" t="n">
        <v>2</v>
      </c>
      <c r="C4035" s="32" t="str">
        <f aca="false">IF(Items!$D$140="","",ROUND(Items!$D$140*(0.1+(2-1)/11*0.9),0))</f>
        <v/>
      </c>
      <c r="D4035" s="33"/>
      <c r="E4035" s="33"/>
      <c r="F4035" s="33"/>
    </row>
    <row r="4036" customFormat="false" ht="21.75" hidden="true" customHeight="true" outlineLevel="0" collapsed="false">
      <c r="B4036" s="15" t="n">
        <v>3</v>
      </c>
      <c r="C4036" s="29" t="str">
        <f aca="false">IF(Items!$D$140="","",ROUND(Items!$D$140*(0.1+(3-1)/11*0.9),0))</f>
        <v/>
      </c>
      <c r="D4036" s="30"/>
      <c r="E4036" s="30"/>
      <c r="F4036" s="30"/>
    </row>
    <row r="4037" customFormat="false" ht="21.75" hidden="true" customHeight="true" outlineLevel="0" collapsed="false">
      <c r="B4037" s="31" t="n">
        <v>4</v>
      </c>
      <c r="C4037" s="32" t="str">
        <f aca="false">IF(Items!$D$140="","",ROUND(Items!$D$140*(0.1+(4-1)/11*0.9),0))</f>
        <v/>
      </c>
      <c r="D4037" s="33"/>
      <c r="E4037" s="33"/>
      <c r="F4037" s="33"/>
    </row>
    <row r="4038" customFormat="false" ht="21.75" hidden="true" customHeight="true" outlineLevel="0" collapsed="false">
      <c r="B4038" s="15" t="n">
        <v>5</v>
      </c>
      <c r="C4038" s="29" t="str">
        <f aca="false">IF(Items!$D$140="","",ROUND(Items!$D$140*(0.1+(5-1)/11*0.9),0))</f>
        <v/>
      </c>
      <c r="D4038" s="30"/>
      <c r="E4038" s="30"/>
      <c r="F4038" s="30"/>
    </row>
    <row r="4039" customFormat="false" ht="21.75" hidden="true" customHeight="true" outlineLevel="0" collapsed="false">
      <c r="B4039" s="31" t="n">
        <v>6</v>
      </c>
      <c r="C4039" s="32" t="str">
        <f aca="false">IF(Items!$D$140="","",ROUND(Items!$D$140*(0.1+(6-1)/11*0.9),0))</f>
        <v/>
      </c>
      <c r="D4039" s="33"/>
      <c r="E4039" s="33"/>
      <c r="F4039" s="33"/>
    </row>
    <row r="4040" customFormat="false" ht="21.75" hidden="true" customHeight="true" outlineLevel="0" collapsed="false">
      <c r="B4040" s="15" t="n">
        <v>7</v>
      </c>
      <c r="C4040" s="29" t="str">
        <f aca="false">IF(Items!$D$140="","",ROUND(Items!$D$140*(0.1+(7-1)/11*0.9),0))</f>
        <v/>
      </c>
      <c r="D4040" s="30"/>
      <c r="E4040" s="30"/>
      <c r="F4040" s="30"/>
    </row>
    <row r="4041" customFormat="false" ht="21.75" hidden="true" customHeight="true" outlineLevel="0" collapsed="false">
      <c r="B4041" s="31" t="n">
        <v>8</v>
      </c>
      <c r="C4041" s="32" t="str">
        <f aca="false">IF(Items!$D$140="","",ROUND(Items!$D$140*(0.1+(8-1)/11*0.9),0))</f>
        <v/>
      </c>
      <c r="D4041" s="33"/>
      <c r="E4041" s="33"/>
      <c r="F4041" s="33"/>
    </row>
    <row r="4042" customFormat="false" ht="21.75" hidden="true" customHeight="true" outlineLevel="0" collapsed="false">
      <c r="B4042" s="15" t="n">
        <v>9</v>
      </c>
      <c r="C4042" s="29" t="str">
        <f aca="false">IF(Items!$D$140="","",ROUND(Items!$D$140*(0.1+(9-1)/11*0.9),0))</f>
        <v/>
      </c>
      <c r="D4042" s="30"/>
      <c r="E4042" s="30"/>
      <c r="F4042" s="30"/>
    </row>
    <row r="4043" customFormat="false" ht="21.75" hidden="true" customHeight="true" outlineLevel="0" collapsed="false">
      <c r="B4043" s="31" t="n">
        <v>10</v>
      </c>
      <c r="C4043" s="32" t="str">
        <f aca="false">IF(Items!$D$140="","",ROUND(Items!$D$140*(0.1+(10-1)/11*0.9),0))</f>
        <v/>
      </c>
      <c r="D4043" s="33"/>
      <c r="E4043" s="33"/>
      <c r="F4043" s="33"/>
    </row>
    <row r="4044" customFormat="false" ht="21.75" hidden="true" customHeight="true" outlineLevel="0" collapsed="false">
      <c r="B4044" s="15" t="n">
        <v>11</v>
      </c>
      <c r="C4044" s="29" t="str">
        <f aca="false">IF(Items!$D$140="","",ROUND(Items!$D$140*(0.1+(11-1)/11*0.9),0))</f>
        <v/>
      </c>
      <c r="D4044" s="30"/>
      <c r="E4044" s="30"/>
      <c r="F4044" s="30"/>
    </row>
    <row r="4045" customFormat="false" ht="21.75" hidden="true" customHeight="true" outlineLevel="0" collapsed="false">
      <c r="B4045" s="31" t="n">
        <v>12</v>
      </c>
      <c r="C4045" s="32" t="str">
        <f aca="false">IF(Items!$D$140="","",ROUND(Items!$D$140*(0.1+(12-1)/11*0.9),0))</f>
        <v/>
      </c>
      <c r="D4045" s="33"/>
      <c r="E4045" s="33"/>
      <c r="F4045" s="33"/>
    </row>
    <row r="4046" customFormat="false" ht="25.5" hidden="true" customHeight="true" outlineLevel="0" collapsed="false">
      <c r="B4046" s="34" t="s">
        <v>38</v>
      </c>
      <c r="C4046" s="35" t="str">
        <f aca="false">IF(Items!$D$140="","",ROUND(Items!$D$140*Setup!$C$14,0))</f>
        <v/>
      </c>
      <c r="D4046" s="36"/>
      <c r="E4046" s="36"/>
      <c r="F4046" s="36"/>
    </row>
    <row r="4047" customFormat="false" ht="6" hidden="true" customHeight="true" outlineLevel="0" collapsed="false"/>
    <row r="4048" customFormat="false" ht="12" hidden="true" customHeight="true" outlineLevel="0" collapsed="false">
      <c r="B4048" s="37" t="s">
        <v>39</v>
      </c>
      <c r="C4048" s="37"/>
      <c r="D4048" s="37"/>
      <c r="E4048" s="37"/>
      <c r="F4048" s="37"/>
    </row>
    <row r="4049" customFormat="false" ht="21.75" hidden="true" customHeight="true" outlineLevel="0" collapsed="false">
      <c r="B4049" s="38" t="s">
        <v>40</v>
      </c>
      <c r="C4049" s="38"/>
      <c r="D4049" s="38"/>
      <c r="E4049" s="38"/>
      <c r="F4049" s="38"/>
    </row>
    <row r="4050" customFormat="false" ht="6" hidden="true" customHeight="true" outlineLevel="0" collapsed="false"/>
    <row r="4051" customFormat="false" ht="30" hidden="true" customHeight="true" outlineLevel="0" collapsed="false">
      <c r="B4051" s="22" t="s">
        <v>29</v>
      </c>
      <c r="C4051" s="22"/>
      <c r="D4051" s="22"/>
      <c r="E4051" s="22"/>
      <c r="F4051" s="22"/>
    </row>
    <row r="4052" customFormat="false" ht="21.75" hidden="true" customHeight="true" outlineLevel="0" collapsed="false">
      <c r="B4052" s="23" t="s">
        <v>30</v>
      </c>
      <c r="C4052" s="24" t="str">
        <f aca="false">Setup!$C$5</f>
        <v>Your Event Name Here</v>
      </c>
      <c r="D4052" s="24"/>
      <c r="E4052" s="24"/>
      <c r="F4052" s="24"/>
    </row>
    <row r="4053" customFormat="false" ht="21.75" hidden="true" customHeight="true" outlineLevel="0" collapsed="false">
      <c r="B4053" s="23" t="s">
        <v>31</v>
      </c>
      <c r="C4053" s="24" t="str">
        <f aca="false">Setup!$C$7</f>
        <v>Event Date</v>
      </c>
      <c r="D4053" s="23" t="s">
        <v>32</v>
      </c>
      <c r="E4053" s="24" t="str">
        <f aca="false">Setup!$C$9</f>
        <v>Event Location</v>
      </c>
      <c r="F4053" s="24"/>
    </row>
    <row r="4054" customFormat="false" ht="6" hidden="true" customHeight="true" outlineLevel="0" collapsed="false"/>
    <row r="4055" customFormat="false" ht="13.5" hidden="true" customHeight="true" outlineLevel="0" collapsed="false">
      <c r="B4055" s="25" t="s">
        <v>20</v>
      </c>
      <c r="C4055" s="25"/>
      <c r="D4055" s="25"/>
      <c r="E4055" s="25"/>
      <c r="F4055" s="25"/>
    </row>
    <row r="4056" customFormat="false" ht="36" hidden="true" customHeight="true" outlineLevel="0" collapsed="false">
      <c r="B4056" s="26" t="str">
        <f aca="false">IF(Items!$C$141="","",Items!$C$141)</f>
        <v/>
      </c>
      <c r="C4056" s="26"/>
      <c r="D4056" s="26"/>
      <c r="E4056" s="26"/>
      <c r="F4056" s="26"/>
    </row>
    <row r="4057" customFormat="false" ht="6" hidden="true" customHeight="true" outlineLevel="0" collapsed="false"/>
    <row r="4058" customFormat="false" ht="13.5" hidden="true" customHeight="true" outlineLevel="0" collapsed="false">
      <c r="B4058" s="25" t="s">
        <v>33</v>
      </c>
      <c r="C4058" s="25"/>
      <c r="D4058" s="25" t="s">
        <v>22</v>
      </c>
      <c r="E4058" s="25"/>
      <c r="F4058" s="25"/>
    </row>
    <row r="4059" customFormat="false" ht="24" hidden="true" customHeight="true" outlineLevel="0" collapsed="false">
      <c r="B4059" s="27" t="str">
        <f aca="false">IF(Items!$D$141="","",Items!$D$141)</f>
        <v/>
      </c>
      <c r="C4059" s="27"/>
      <c r="D4059" s="28" t="str">
        <f aca="false">IF(Items!$E$141="","",Items!$E$141)</f>
        <v/>
      </c>
      <c r="E4059" s="28"/>
      <c r="F4059" s="28"/>
    </row>
    <row r="4060" customFormat="false" ht="6" hidden="true" customHeight="true" outlineLevel="0" collapsed="false"/>
    <row r="4061" customFormat="false" ht="13.5" hidden="true" customHeight="true" outlineLevel="0" collapsed="false">
      <c r="B4061" s="3" t="s">
        <v>34</v>
      </c>
      <c r="C4061" s="3"/>
      <c r="D4061" s="3"/>
      <c r="E4061" s="3"/>
      <c r="F4061" s="3"/>
    </row>
    <row r="4062" customFormat="false" ht="6" hidden="true" customHeight="true" outlineLevel="0" collapsed="false"/>
    <row r="4063" customFormat="false" ht="21.75" hidden="true" customHeight="true" outlineLevel="0" collapsed="false">
      <c r="B4063" s="12" t="s">
        <v>19</v>
      </c>
      <c r="C4063" s="12" t="s">
        <v>35</v>
      </c>
      <c r="D4063" s="12" t="s">
        <v>36</v>
      </c>
      <c r="E4063" s="12"/>
      <c r="F4063" s="12" t="s">
        <v>37</v>
      </c>
    </row>
    <row r="4064" customFormat="false" ht="21.75" hidden="true" customHeight="true" outlineLevel="0" collapsed="false">
      <c r="B4064" s="15" t="n">
        <v>1</v>
      </c>
      <c r="C4064" s="29" t="str">
        <f aca="false">IF(Items!$D$141="","",ROUND(Items!$D$141*(0.1+(1-1)/11*0.9),0))</f>
        <v/>
      </c>
      <c r="D4064" s="30"/>
      <c r="E4064" s="30"/>
      <c r="F4064" s="30"/>
    </row>
    <row r="4065" customFormat="false" ht="21.75" hidden="true" customHeight="true" outlineLevel="0" collapsed="false">
      <c r="B4065" s="31" t="n">
        <v>2</v>
      </c>
      <c r="C4065" s="32" t="str">
        <f aca="false">IF(Items!$D$141="","",ROUND(Items!$D$141*(0.1+(2-1)/11*0.9),0))</f>
        <v/>
      </c>
      <c r="D4065" s="33"/>
      <c r="E4065" s="33"/>
      <c r="F4065" s="33"/>
    </row>
    <row r="4066" customFormat="false" ht="21.75" hidden="true" customHeight="true" outlineLevel="0" collapsed="false">
      <c r="B4066" s="15" t="n">
        <v>3</v>
      </c>
      <c r="C4066" s="29" t="str">
        <f aca="false">IF(Items!$D$141="","",ROUND(Items!$D$141*(0.1+(3-1)/11*0.9),0))</f>
        <v/>
      </c>
      <c r="D4066" s="30"/>
      <c r="E4066" s="30"/>
      <c r="F4066" s="30"/>
    </row>
    <row r="4067" customFormat="false" ht="21.75" hidden="true" customHeight="true" outlineLevel="0" collapsed="false">
      <c r="B4067" s="31" t="n">
        <v>4</v>
      </c>
      <c r="C4067" s="32" t="str">
        <f aca="false">IF(Items!$D$141="","",ROUND(Items!$D$141*(0.1+(4-1)/11*0.9),0))</f>
        <v/>
      </c>
      <c r="D4067" s="33"/>
      <c r="E4067" s="33"/>
      <c r="F4067" s="33"/>
    </row>
    <row r="4068" customFormat="false" ht="21.75" hidden="true" customHeight="true" outlineLevel="0" collapsed="false">
      <c r="B4068" s="15" t="n">
        <v>5</v>
      </c>
      <c r="C4068" s="29" t="str">
        <f aca="false">IF(Items!$D$141="","",ROUND(Items!$D$141*(0.1+(5-1)/11*0.9),0))</f>
        <v/>
      </c>
      <c r="D4068" s="30"/>
      <c r="E4068" s="30"/>
      <c r="F4068" s="30"/>
    </row>
    <row r="4069" customFormat="false" ht="21.75" hidden="true" customHeight="true" outlineLevel="0" collapsed="false">
      <c r="B4069" s="31" t="n">
        <v>6</v>
      </c>
      <c r="C4069" s="32" t="str">
        <f aca="false">IF(Items!$D$141="","",ROUND(Items!$D$141*(0.1+(6-1)/11*0.9),0))</f>
        <v/>
      </c>
      <c r="D4069" s="33"/>
      <c r="E4069" s="33"/>
      <c r="F4069" s="33"/>
    </row>
    <row r="4070" customFormat="false" ht="21.75" hidden="true" customHeight="true" outlineLevel="0" collapsed="false">
      <c r="B4070" s="15" t="n">
        <v>7</v>
      </c>
      <c r="C4070" s="29" t="str">
        <f aca="false">IF(Items!$D$141="","",ROUND(Items!$D$141*(0.1+(7-1)/11*0.9),0))</f>
        <v/>
      </c>
      <c r="D4070" s="30"/>
      <c r="E4070" s="30"/>
      <c r="F4070" s="30"/>
    </row>
    <row r="4071" customFormat="false" ht="21.75" hidden="true" customHeight="true" outlineLevel="0" collapsed="false">
      <c r="B4071" s="31" t="n">
        <v>8</v>
      </c>
      <c r="C4071" s="32" t="str">
        <f aca="false">IF(Items!$D$141="","",ROUND(Items!$D$141*(0.1+(8-1)/11*0.9),0))</f>
        <v/>
      </c>
      <c r="D4071" s="33"/>
      <c r="E4071" s="33"/>
      <c r="F4071" s="33"/>
    </row>
    <row r="4072" customFormat="false" ht="21.75" hidden="true" customHeight="true" outlineLevel="0" collapsed="false">
      <c r="B4072" s="15" t="n">
        <v>9</v>
      </c>
      <c r="C4072" s="29" t="str">
        <f aca="false">IF(Items!$D$141="","",ROUND(Items!$D$141*(0.1+(9-1)/11*0.9),0))</f>
        <v/>
      </c>
      <c r="D4072" s="30"/>
      <c r="E4072" s="30"/>
      <c r="F4072" s="30"/>
    </row>
    <row r="4073" customFormat="false" ht="21.75" hidden="true" customHeight="true" outlineLevel="0" collapsed="false">
      <c r="B4073" s="31" t="n">
        <v>10</v>
      </c>
      <c r="C4073" s="32" t="str">
        <f aca="false">IF(Items!$D$141="","",ROUND(Items!$D$141*(0.1+(10-1)/11*0.9),0))</f>
        <v/>
      </c>
      <c r="D4073" s="33"/>
      <c r="E4073" s="33"/>
      <c r="F4073" s="33"/>
    </row>
    <row r="4074" customFormat="false" ht="21.75" hidden="true" customHeight="true" outlineLevel="0" collapsed="false">
      <c r="B4074" s="15" t="n">
        <v>11</v>
      </c>
      <c r="C4074" s="29" t="str">
        <f aca="false">IF(Items!$D$141="","",ROUND(Items!$D$141*(0.1+(11-1)/11*0.9),0))</f>
        <v/>
      </c>
      <c r="D4074" s="30"/>
      <c r="E4074" s="30"/>
      <c r="F4074" s="30"/>
    </row>
    <row r="4075" customFormat="false" ht="21.75" hidden="true" customHeight="true" outlineLevel="0" collapsed="false">
      <c r="B4075" s="31" t="n">
        <v>12</v>
      </c>
      <c r="C4075" s="32" t="str">
        <f aca="false">IF(Items!$D$141="","",ROUND(Items!$D$141*(0.1+(12-1)/11*0.9),0))</f>
        <v/>
      </c>
      <c r="D4075" s="33"/>
      <c r="E4075" s="33"/>
      <c r="F4075" s="33"/>
    </row>
    <row r="4076" customFormat="false" ht="25.5" hidden="true" customHeight="true" outlineLevel="0" collapsed="false">
      <c r="B4076" s="34" t="s">
        <v>38</v>
      </c>
      <c r="C4076" s="35" t="str">
        <f aca="false">IF(Items!$D$141="","",ROUND(Items!$D$141*Setup!$C$14,0))</f>
        <v/>
      </c>
      <c r="D4076" s="36"/>
      <c r="E4076" s="36"/>
      <c r="F4076" s="36"/>
    </row>
    <row r="4077" customFormat="false" ht="6" hidden="true" customHeight="true" outlineLevel="0" collapsed="false"/>
    <row r="4078" customFormat="false" ht="12" hidden="true" customHeight="true" outlineLevel="0" collapsed="false">
      <c r="B4078" s="37" t="s">
        <v>39</v>
      </c>
      <c r="C4078" s="37"/>
      <c r="D4078" s="37"/>
      <c r="E4078" s="37"/>
      <c r="F4078" s="37"/>
    </row>
    <row r="4079" customFormat="false" ht="21.75" hidden="true" customHeight="true" outlineLevel="0" collapsed="false">
      <c r="B4079" s="38" t="s">
        <v>40</v>
      </c>
      <c r="C4079" s="38"/>
      <c r="D4079" s="38"/>
      <c r="E4079" s="38"/>
      <c r="F4079" s="38"/>
    </row>
    <row r="4080" customFormat="false" ht="6" hidden="true" customHeight="true" outlineLevel="0" collapsed="false"/>
    <row r="4081" customFormat="false" ht="30" hidden="true" customHeight="true" outlineLevel="0" collapsed="false">
      <c r="B4081" s="22" t="s">
        <v>29</v>
      </c>
      <c r="C4081" s="22"/>
      <c r="D4081" s="22"/>
      <c r="E4081" s="22"/>
      <c r="F4081" s="22"/>
    </row>
    <row r="4082" customFormat="false" ht="21.75" hidden="true" customHeight="true" outlineLevel="0" collapsed="false">
      <c r="B4082" s="23" t="s">
        <v>30</v>
      </c>
      <c r="C4082" s="24" t="str">
        <f aca="false">Setup!$C$5</f>
        <v>Your Event Name Here</v>
      </c>
      <c r="D4082" s="24"/>
      <c r="E4082" s="24"/>
      <c r="F4082" s="24"/>
    </row>
    <row r="4083" customFormat="false" ht="21.75" hidden="true" customHeight="true" outlineLevel="0" collapsed="false">
      <c r="B4083" s="23" t="s">
        <v>31</v>
      </c>
      <c r="C4083" s="24" t="str">
        <f aca="false">Setup!$C$7</f>
        <v>Event Date</v>
      </c>
      <c r="D4083" s="23" t="s">
        <v>32</v>
      </c>
      <c r="E4083" s="24" t="str">
        <f aca="false">Setup!$C$9</f>
        <v>Event Location</v>
      </c>
      <c r="F4083" s="24"/>
    </row>
    <row r="4084" customFormat="false" ht="6" hidden="true" customHeight="true" outlineLevel="0" collapsed="false"/>
    <row r="4085" customFormat="false" ht="13.5" hidden="true" customHeight="true" outlineLevel="0" collapsed="false">
      <c r="B4085" s="25" t="s">
        <v>20</v>
      </c>
      <c r="C4085" s="25"/>
      <c r="D4085" s="25"/>
      <c r="E4085" s="25"/>
      <c r="F4085" s="25"/>
    </row>
    <row r="4086" customFormat="false" ht="36" hidden="true" customHeight="true" outlineLevel="0" collapsed="false">
      <c r="B4086" s="26" t="str">
        <f aca="false">IF(Items!$C$142="","",Items!$C$142)</f>
        <v/>
      </c>
      <c r="C4086" s="26"/>
      <c r="D4086" s="26"/>
      <c r="E4086" s="26"/>
      <c r="F4086" s="26"/>
    </row>
    <row r="4087" customFormat="false" ht="6" hidden="true" customHeight="true" outlineLevel="0" collapsed="false"/>
    <row r="4088" customFormat="false" ht="13.5" hidden="true" customHeight="true" outlineLevel="0" collapsed="false">
      <c r="B4088" s="25" t="s">
        <v>33</v>
      </c>
      <c r="C4088" s="25"/>
      <c r="D4088" s="25" t="s">
        <v>22</v>
      </c>
      <c r="E4088" s="25"/>
      <c r="F4088" s="25"/>
    </row>
    <row r="4089" customFormat="false" ht="24" hidden="true" customHeight="true" outlineLevel="0" collapsed="false">
      <c r="B4089" s="27" t="str">
        <f aca="false">IF(Items!$D$142="","",Items!$D$142)</f>
        <v/>
      </c>
      <c r="C4089" s="27"/>
      <c r="D4089" s="28" t="str">
        <f aca="false">IF(Items!$E$142="","",Items!$E$142)</f>
        <v/>
      </c>
      <c r="E4089" s="28"/>
      <c r="F4089" s="28"/>
    </row>
    <row r="4090" customFormat="false" ht="6" hidden="true" customHeight="true" outlineLevel="0" collapsed="false"/>
    <row r="4091" customFormat="false" ht="13.5" hidden="true" customHeight="true" outlineLevel="0" collapsed="false">
      <c r="B4091" s="3" t="s">
        <v>34</v>
      </c>
      <c r="C4091" s="3"/>
      <c r="D4091" s="3"/>
      <c r="E4091" s="3"/>
      <c r="F4091" s="3"/>
    </row>
    <row r="4092" customFormat="false" ht="6" hidden="true" customHeight="true" outlineLevel="0" collapsed="false"/>
    <row r="4093" customFormat="false" ht="21.75" hidden="true" customHeight="true" outlineLevel="0" collapsed="false">
      <c r="B4093" s="12" t="s">
        <v>19</v>
      </c>
      <c r="C4093" s="12" t="s">
        <v>35</v>
      </c>
      <c r="D4093" s="12" t="s">
        <v>36</v>
      </c>
      <c r="E4093" s="12"/>
      <c r="F4093" s="12" t="s">
        <v>37</v>
      </c>
    </row>
    <row r="4094" customFormat="false" ht="21.75" hidden="true" customHeight="true" outlineLevel="0" collapsed="false">
      <c r="B4094" s="15" t="n">
        <v>1</v>
      </c>
      <c r="C4094" s="29" t="str">
        <f aca="false">IF(Items!$D$142="","",ROUND(Items!$D$142*(0.1+(1-1)/11*0.9),0))</f>
        <v/>
      </c>
      <c r="D4094" s="30"/>
      <c r="E4094" s="30"/>
      <c r="F4094" s="30"/>
    </row>
    <row r="4095" customFormat="false" ht="21.75" hidden="true" customHeight="true" outlineLevel="0" collapsed="false">
      <c r="B4095" s="31" t="n">
        <v>2</v>
      </c>
      <c r="C4095" s="32" t="str">
        <f aca="false">IF(Items!$D$142="","",ROUND(Items!$D$142*(0.1+(2-1)/11*0.9),0))</f>
        <v/>
      </c>
      <c r="D4095" s="33"/>
      <c r="E4095" s="33"/>
      <c r="F4095" s="33"/>
    </row>
    <row r="4096" customFormat="false" ht="21.75" hidden="true" customHeight="true" outlineLevel="0" collapsed="false">
      <c r="B4096" s="15" t="n">
        <v>3</v>
      </c>
      <c r="C4096" s="29" t="str">
        <f aca="false">IF(Items!$D$142="","",ROUND(Items!$D$142*(0.1+(3-1)/11*0.9),0))</f>
        <v/>
      </c>
      <c r="D4096" s="30"/>
      <c r="E4096" s="30"/>
      <c r="F4096" s="30"/>
    </row>
    <row r="4097" customFormat="false" ht="21.75" hidden="true" customHeight="true" outlineLevel="0" collapsed="false">
      <c r="B4097" s="31" t="n">
        <v>4</v>
      </c>
      <c r="C4097" s="32" t="str">
        <f aca="false">IF(Items!$D$142="","",ROUND(Items!$D$142*(0.1+(4-1)/11*0.9),0))</f>
        <v/>
      </c>
      <c r="D4097" s="33"/>
      <c r="E4097" s="33"/>
      <c r="F4097" s="33"/>
    </row>
    <row r="4098" customFormat="false" ht="21.75" hidden="true" customHeight="true" outlineLevel="0" collapsed="false">
      <c r="B4098" s="15" t="n">
        <v>5</v>
      </c>
      <c r="C4098" s="29" t="str">
        <f aca="false">IF(Items!$D$142="","",ROUND(Items!$D$142*(0.1+(5-1)/11*0.9),0))</f>
        <v/>
      </c>
      <c r="D4098" s="30"/>
      <c r="E4098" s="30"/>
      <c r="F4098" s="30"/>
    </row>
    <row r="4099" customFormat="false" ht="21.75" hidden="true" customHeight="true" outlineLevel="0" collapsed="false">
      <c r="B4099" s="31" t="n">
        <v>6</v>
      </c>
      <c r="C4099" s="32" t="str">
        <f aca="false">IF(Items!$D$142="","",ROUND(Items!$D$142*(0.1+(6-1)/11*0.9),0))</f>
        <v/>
      </c>
      <c r="D4099" s="33"/>
      <c r="E4099" s="33"/>
      <c r="F4099" s="33"/>
    </row>
    <row r="4100" customFormat="false" ht="21.75" hidden="true" customHeight="true" outlineLevel="0" collapsed="false">
      <c r="B4100" s="15" t="n">
        <v>7</v>
      </c>
      <c r="C4100" s="29" t="str">
        <f aca="false">IF(Items!$D$142="","",ROUND(Items!$D$142*(0.1+(7-1)/11*0.9),0))</f>
        <v/>
      </c>
      <c r="D4100" s="30"/>
      <c r="E4100" s="30"/>
      <c r="F4100" s="30"/>
    </row>
    <row r="4101" customFormat="false" ht="21.75" hidden="true" customHeight="true" outlineLevel="0" collapsed="false">
      <c r="B4101" s="31" t="n">
        <v>8</v>
      </c>
      <c r="C4101" s="32" t="str">
        <f aca="false">IF(Items!$D$142="","",ROUND(Items!$D$142*(0.1+(8-1)/11*0.9),0))</f>
        <v/>
      </c>
      <c r="D4101" s="33"/>
      <c r="E4101" s="33"/>
      <c r="F4101" s="33"/>
    </row>
    <row r="4102" customFormat="false" ht="21.75" hidden="true" customHeight="true" outlineLevel="0" collapsed="false">
      <c r="B4102" s="15" t="n">
        <v>9</v>
      </c>
      <c r="C4102" s="29" t="str">
        <f aca="false">IF(Items!$D$142="","",ROUND(Items!$D$142*(0.1+(9-1)/11*0.9),0))</f>
        <v/>
      </c>
      <c r="D4102" s="30"/>
      <c r="E4102" s="30"/>
      <c r="F4102" s="30"/>
    </row>
    <row r="4103" customFormat="false" ht="21.75" hidden="true" customHeight="true" outlineLevel="0" collapsed="false">
      <c r="B4103" s="31" t="n">
        <v>10</v>
      </c>
      <c r="C4103" s="32" t="str">
        <f aca="false">IF(Items!$D$142="","",ROUND(Items!$D$142*(0.1+(10-1)/11*0.9),0))</f>
        <v/>
      </c>
      <c r="D4103" s="33"/>
      <c r="E4103" s="33"/>
      <c r="F4103" s="33"/>
    </row>
    <row r="4104" customFormat="false" ht="21.75" hidden="true" customHeight="true" outlineLevel="0" collapsed="false">
      <c r="B4104" s="15" t="n">
        <v>11</v>
      </c>
      <c r="C4104" s="29" t="str">
        <f aca="false">IF(Items!$D$142="","",ROUND(Items!$D$142*(0.1+(11-1)/11*0.9),0))</f>
        <v/>
      </c>
      <c r="D4104" s="30"/>
      <c r="E4104" s="30"/>
      <c r="F4104" s="30"/>
    </row>
    <row r="4105" customFormat="false" ht="21.75" hidden="true" customHeight="true" outlineLevel="0" collapsed="false">
      <c r="B4105" s="31" t="n">
        <v>12</v>
      </c>
      <c r="C4105" s="32" t="str">
        <f aca="false">IF(Items!$D$142="","",ROUND(Items!$D$142*(0.1+(12-1)/11*0.9),0))</f>
        <v/>
      </c>
      <c r="D4105" s="33"/>
      <c r="E4105" s="33"/>
      <c r="F4105" s="33"/>
    </row>
    <row r="4106" customFormat="false" ht="25.5" hidden="true" customHeight="true" outlineLevel="0" collapsed="false">
      <c r="B4106" s="34" t="s">
        <v>38</v>
      </c>
      <c r="C4106" s="35" t="str">
        <f aca="false">IF(Items!$D$142="","",ROUND(Items!$D$142*Setup!$C$14,0))</f>
        <v/>
      </c>
      <c r="D4106" s="36"/>
      <c r="E4106" s="36"/>
      <c r="F4106" s="36"/>
    </row>
    <row r="4107" customFormat="false" ht="6" hidden="true" customHeight="true" outlineLevel="0" collapsed="false"/>
    <row r="4108" customFormat="false" ht="12" hidden="true" customHeight="true" outlineLevel="0" collapsed="false">
      <c r="B4108" s="37" t="s">
        <v>39</v>
      </c>
      <c r="C4108" s="37"/>
      <c r="D4108" s="37"/>
      <c r="E4108" s="37"/>
      <c r="F4108" s="37"/>
    </row>
    <row r="4109" customFormat="false" ht="21.75" hidden="true" customHeight="true" outlineLevel="0" collapsed="false">
      <c r="B4109" s="38" t="s">
        <v>40</v>
      </c>
      <c r="C4109" s="38"/>
      <c r="D4109" s="38"/>
      <c r="E4109" s="38"/>
      <c r="F4109" s="38"/>
    </row>
    <row r="4110" customFormat="false" ht="6" hidden="true" customHeight="true" outlineLevel="0" collapsed="false"/>
    <row r="4111" customFormat="false" ht="30" hidden="true" customHeight="true" outlineLevel="0" collapsed="false">
      <c r="B4111" s="22" t="s">
        <v>29</v>
      </c>
      <c r="C4111" s="22"/>
      <c r="D4111" s="22"/>
      <c r="E4111" s="22"/>
      <c r="F4111" s="22"/>
    </row>
    <row r="4112" customFormat="false" ht="21.75" hidden="true" customHeight="true" outlineLevel="0" collapsed="false">
      <c r="B4112" s="23" t="s">
        <v>30</v>
      </c>
      <c r="C4112" s="24" t="str">
        <f aca="false">Setup!$C$5</f>
        <v>Your Event Name Here</v>
      </c>
      <c r="D4112" s="24"/>
      <c r="E4112" s="24"/>
      <c r="F4112" s="24"/>
    </row>
    <row r="4113" customFormat="false" ht="21.75" hidden="true" customHeight="true" outlineLevel="0" collapsed="false">
      <c r="B4113" s="23" t="s">
        <v>31</v>
      </c>
      <c r="C4113" s="24" t="str">
        <f aca="false">Setup!$C$7</f>
        <v>Event Date</v>
      </c>
      <c r="D4113" s="23" t="s">
        <v>32</v>
      </c>
      <c r="E4113" s="24" t="str">
        <f aca="false">Setup!$C$9</f>
        <v>Event Location</v>
      </c>
      <c r="F4113" s="24"/>
    </row>
    <row r="4114" customFormat="false" ht="6" hidden="true" customHeight="true" outlineLevel="0" collapsed="false"/>
    <row r="4115" customFormat="false" ht="13.5" hidden="true" customHeight="true" outlineLevel="0" collapsed="false">
      <c r="B4115" s="25" t="s">
        <v>20</v>
      </c>
      <c r="C4115" s="25"/>
      <c r="D4115" s="25"/>
      <c r="E4115" s="25"/>
      <c r="F4115" s="25"/>
    </row>
    <row r="4116" customFormat="false" ht="36" hidden="true" customHeight="true" outlineLevel="0" collapsed="false">
      <c r="B4116" s="26" t="str">
        <f aca="false">IF(Items!$C$143="","",Items!$C$143)</f>
        <v/>
      </c>
      <c r="C4116" s="26"/>
      <c r="D4116" s="26"/>
      <c r="E4116" s="26"/>
      <c r="F4116" s="26"/>
    </row>
    <row r="4117" customFormat="false" ht="6" hidden="true" customHeight="true" outlineLevel="0" collapsed="false"/>
    <row r="4118" customFormat="false" ht="13.5" hidden="true" customHeight="true" outlineLevel="0" collapsed="false">
      <c r="B4118" s="25" t="s">
        <v>33</v>
      </c>
      <c r="C4118" s="25"/>
      <c r="D4118" s="25" t="s">
        <v>22</v>
      </c>
      <c r="E4118" s="25"/>
      <c r="F4118" s="25"/>
    </row>
    <row r="4119" customFormat="false" ht="24" hidden="true" customHeight="true" outlineLevel="0" collapsed="false">
      <c r="B4119" s="27" t="str">
        <f aca="false">IF(Items!$D$143="","",Items!$D$143)</f>
        <v/>
      </c>
      <c r="C4119" s="27"/>
      <c r="D4119" s="28" t="str">
        <f aca="false">IF(Items!$E$143="","",Items!$E$143)</f>
        <v/>
      </c>
      <c r="E4119" s="28"/>
      <c r="F4119" s="28"/>
    </row>
    <row r="4120" customFormat="false" ht="6" hidden="true" customHeight="true" outlineLevel="0" collapsed="false"/>
    <row r="4121" customFormat="false" ht="13.5" hidden="true" customHeight="true" outlineLevel="0" collapsed="false">
      <c r="B4121" s="3" t="s">
        <v>34</v>
      </c>
      <c r="C4121" s="3"/>
      <c r="D4121" s="3"/>
      <c r="E4121" s="3"/>
      <c r="F4121" s="3"/>
    </row>
    <row r="4122" customFormat="false" ht="6" hidden="true" customHeight="true" outlineLevel="0" collapsed="false"/>
    <row r="4123" customFormat="false" ht="21.75" hidden="true" customHeight="true" outlineLevel="0" collapsed="false">
      <c r="B4123" s="12" t="s">
        <v>19</v>
      </c>
      <c r="C4123" s="12" t="s">
        <v>35</v>
      </c>
      <c r="D4123" s="12" t="s">
        <v>36</v>
      </c>
      <c r="E4123" s="12"/>
      <c r="F4123" s="12" t="s">
        <v>37</v>
      </c>
    </row>
    <row r="4124" customFormat="false" ht="21.75" hidden="true" customHeight="true" outlineLevel="0" collapsed="false">
      <c r="B4124" s="15" t="n">
        <v>1</v>
      </c>
      <c r="C4124" s="29" t="str">
        <f aca="false">IF(Items!$D$143="","",ROUND(Items!$D$143*(0.1+(1-1)/11*0.9),0))</f>
        <v/>
      </c>
      <c r="D4124" s="30"/>
      <c r="E4124" s="30"/>
      <c r="F4124" s="30"/>
    </row>
    <row r="4125" customFormat="false" ht="21.75" hidden="true" customHeight="true" outlineLevel="0" collapsed="false">
      <c r="B4125" s="31" t="n">
        <v>2</v>
      </c>
      <c r="C4125" s="32" t="str">
        <f aca="false">IF(Items!$D$143="","",ROUND(Items!$D$143*(0.1+(2-1)/11*0.9),0))</f>
        <v/>
      </c>
      <c r="D4125" s="33"/>
      <c r="E4125" s="33"/>
      <c r="F4125" s="33"/>
    </row>
    <row r="4126" customFormat="false" ht="21.75" hidden="true" customHeight="true" outlineLevel="0" collapsed="false">
      <c r="B4126" s="15" t="n">
        <v>3</v>
      </c>
      <c r="C4126" s="29" t="str">
        <f aca="false">IF(Items!$D$143="","",ROUND(Items!$D$143*(0.1+(3-1)/11*0.9),0))</f>
        <v/>
      </c>
      <c r="D4126" s="30"/>
      <c r="E4126" s="30"/>
      <c r="F4126" s="30"/>
    </row>
    <row r="4127" customFormat="false" ht="21.75" hidden="true" customHeight="true" outlineLevel="0" collapsed="false">
      <c r="B4127" s="31" t="n">
        <v>4</v>
      </c>
      <c r="C4127" s="32" t="str">
        <f aca="false">IF(Items!$D$143="","",ROUND(Items!$D$143*(0.1+(4-1)/11*0.9),0))</f>
        <v/>
      </c>
      <c r="D4127" s="33"/>
      <c r="E4127" s="33"/>
      <c r="F4127" s="33"/>
    </row>
    <row r="4128" customFormat="false" ht="21.75" hidden="true" customHeight="true" outlineLevel="0" collapsed="false">
      <c r="B4128" s="15" t="n">
        <v>5</v>
      </c>
      <c r="C4128" s="29" t="str">
        <f aca="false">IF(Items!$D$143="","",ROUND(Items!$D$143*(0.1+(5-1)/11*0.9),0))</f>
        <v/>
      </c>
      <c r="D4128" s="30"/>
      <c r="E4128" s="30"/>
      <c r="F4128" s="30"/>
    </row>
    <row r="4129" customFormat="false" ht="21.75" hidden="true" customHeight="true" outlineLevel="0" collapsed="false">
      <c r="B4129" s="31" t="n">
        <v>6</v>
      </c>
      <c r="C4129" s="32" t="str">
        <f aca="false">IF(Items!$D$143="","",ROUND(Items!$D$143*(0.1+(6-1)/11*0.9),0))</f>
        <v/>
      </c>
      <c r="D4129" s="33"/>
      <c r="E4129" s="33"/>
      <c r="F4129" s="33"/>
    </row>
    <row r="4130" customFormat="false" ht="21.75" hidden="true" customHeight="true" outlineLevel="0" collapsed="false">
      <c r="B4130" s="15" t="n">
        <v>7</v>
      </c>
      <c r="C4130" s="29" t="str">
        <f aca="false">IF(Items!$D$143="","",ROUND(Items!$D$143*(0.1+(7-1)/11*0.9),0))</f>
        <v/>
      </c>
      <c r="D4130" s="30"/>
      <c r="E4130" s="30"/>
      <c r="F4130" s="30"/>
    </row>
    <row r="4131" customFormat="false" ht="21.75" hidden="true" customHeight="true" outlineLevel="0" collapsed="false">
      <c r="B4131" s="31" t="n">
        <v>8</v>
      </c>
      <c r="C4131" s="32" t="str">
        <f aca="false">IF(Items!$D$143="","",ROUND(Items!$D$143*(0.1+(8-1)/11*0.9),0))</f>
        <v/>
      </c>
      <c r="D4131" s="33"/>
      <c r="E4131" s="33"/>
      <c r="F4131" s="33"/>
    </row>
    <row r="4132" customFormat="false" ht="21.75" hidden="true" customHeight="true" outlineLevel="0" collapsed="false">
      <c r="B4132" s="15" t="n">
        <v>9</v>
      </c>
      <c r="C4132" s="29" t="str">
        <f aca="false">IF(Items!$D$143="","",ROUND(Items!$D$143*(0.1+(9-1)/11*0.9),0))</f>
        <v/>
      </c>
      <c r="D4132" s="30"/>
      <c r="E4132" s="30"/>
      <c r="F4132" s="30"/>
    </row>
    <row r="4133" customFormat="false" ht="21.75" hidden="true" customHeight="true" outlineLevel="0" collapsed="false">
      <c r="B4133" s="31" t="n">
        <v>10</v>
      </c>
      <c r="C4133" s="32" t="str">
        <f aca="false">IF(Items!$D$143="","",ROUND(Items!$D$143*(0.1+(10-1)/11*0.9),0))</f>
        <v/>
      </c>
      <c r="D4133" s="33"/>
      <c r="E4133" s="33"/>
      <c r="F4133" s="33"/>
    </row>
    <row r="4134" customFormat="false" ht="21.75" hidden="true" customHeight="true" outlineLevel="0" collapsed="false">
      <c r="B4134" s="15" t="n">
        <v>11</v>
      </c>
      <c r="C4134" s="29" t="str">
        <f aca="false">IF(Items!$D$143="","",ROUND(Items!$D$143*(0.1+(11-1)/11*0.9),0))</f>
        <v/>
      </c>
      <c r="D4134" s="30"/>
      <c r="E4134" s="30"/>
      <c r="F4134" s="30"/>
    </row>
    <row r="4135" customFormat="false" ht="21.75" hidden="true" customHeight="true" outlineLevel="0" collapsed="false">
      <c r="B4135" s="31" t="n">
        <v>12</v>
      </c>
      <c r="C4135" s="32" t="str">
        <f aca="false">IF(Items!$D$143="","",ROUND(Items!$D$143*(0.1+(12-1)/11*0.9),0))</f>
        <v/>
      </c>
      <c r="D4135" s="33"/>
      <c r="E4135" s="33"/>
      <c r="F4135" s="33"/>
    </row>
    <row r="4136" customFormat="false" ht="25.5" hidden="true" customHeight="true" outlineLevel="0" collapsed="false">
      <c r="B4136" s="34" t="s">
        <v>38</v>
      </c>
      <c r="C4136" s="35" t="str">
        <f aca="false">IF(Items!$D$143="","",ROUND(Items!$D$143*Setup!$C$14,0))</f>
        <v/>
      </c>
      <c r="D4136" s="36"/>
      <c r="E4136" s="36"/>
      <c r="F4136" s="36"/>
    </row>
    <row r="4137" customFormat="false" ht="6" hidden="true" customHeight="true" outlineLevel="0" collapsed="false"/>
    <row r="4138" customFormat="false" ht="12" hidden="true" customHeight="true" outlineLevel="0" collapsed="false">
      <c r="B4138" s="37" t="s">
        <v>39</v>
      </c>
      <c r="C4138" s="37"/>
      <c r="D4138" s="37"/>
      <c r="E4138" s="37"/>
      <c r="F4138" s="37"/>
    </row>
    <row r="4139" customFormat="false" ht="21.75" hidden="true" customHeight="true" outlineLevel="0" collapsed="false">
      <c r="B4139" s="38" t="s">
        <v>40</v>
      </c>
      <c r="C4139" s="38"/>
      <c r="D4139" s="38"/>
      <c r="E4139" s="38"/>
      <c r="F4139" s="38"/>
    </row>
    <row r="4140" customFormat="false" ht="6" hidden="true" customHeight="true" outlineLevel="0" collapsed="false"/>
    <row r="4141" customFormat="false" ht="30" hidden="true" customHeight="true" outlineLevel="0" collapsed="false">
      <c r="B4141" s="22" t="s">
        <v>29</v>
      </c>
      <c r="C4141" s="22"/>
      <c r="D4141" s="22"/>
      <c r="E4141" s="22"/>
      <c r="F4141" s="22"/>
    </row>
    <row r="4142" customFormat="false" ht="21.75" hidden="true" customHeight="true" outlineLevel="0" collapsed="false">
      <c r="B4142" s="23" t="s">
        <v>30</v>
      </c>
      <c r="C4142" s="24" t="str">
        <f aca="false">Setup!$C$5</f>
        <v>Your Event Name Here</v>
      </c>
      <c r="D4142" s="24"/>
      <c r="E4142" s="24"/>
      <c r="F4142" s="24"/>
    </row>
    <row r="4143" customFormat="false" ht="21.75" hidden="true" customHeight="true" outlineLevel="0" collapsed="false">
      <c r="B4143" s="23" t="s">
        <v>31</v>
      </c>
      <c r="C4143" s="24" t="str">
        <f aca="false">Setup!$C$7</f>
        <v>Event Date</v>
      </c>
      <c r="D4143" s="23" t="s">
        <v>32</v>
      </c>
      <c r="E4143" s="24" t="str">
        <f aca="false">Setup!$C$9</f>
        <v>Event Location</v>
      </c>
      <c r="F4143" s="24"/>
    </row>
    <row r="4144" customFormat="false" ht="6" hidden="true" customHeight="true" outlineLevel="0" collapsed="false"/>
    <row r="4145" customFormat="false" ht="13.5" hidden="true" customHeight="true" outlineLevel="0" collapsed="false">
      <c r="B4145" s="25" t="s">
        <v>20</v>
      </c>
      <c r="C4145" s="25"/>
      <c r="D4145" s="25"/>
      <c r="E4145" s="25"/>
      <c r="F4145" s="25"/>
    </row>
    <row r="4146" customFormat="false" ht="36" hidden="true" customHeight="true" outlineLevel="0" collapsed="false">
      <c r="B4146" s="26" t="str">
        <f aca="false">IF(Items!$C$144="","",Items!$C$144)</f>
        <v/>
      </c>
      <c r="C4146" s="26"/>
      <c r="D4146" s="26"/>
      <c r="E4146" s="26"/>
      <c r="F4146" s="26"/>
    </row>
    <row r="4147" customFormat="false" ht="6" hidden="true" customHeight="true" outlineLevel="0" collapsed="false"/>
    <row r="4148" customFormat="false" ht="13.5" hidden="true" customHeight="true" outlineLevel="0" collapsed="false">
      <c r="B4148" s="25" t="s">
        <v>33</v>
      </c>
      <c r="C4148" s="25"/>
      <c r="D4148" s="25" t="s">
        <v>22</v>
      </c>
      <c r="E4148" s="25"/>
      <c r="F4148" s="25"/>
    </row>
    <row r="4149" customFormat="false" ht="24" hidden="true" customHeight="true" outlineLevel="0" collapsed="false">
      <c r="B4149" s="27" t="str">
        <f aca="false">IF(Items!$D$144="","",Items!$D$144)</f>
        <v/>
      </c>
      <c r="C4149" s="27"/>
      <c r="D4149" s="28" t="str">
        <f aca="false">IF(Items!$E$144="","",Items!$E$144)</f>
        <v/>
      </c>
      <c r="E4149" s="28"/>
      <c r="F4149" s="28"/>
    </row>
    <row r="4150" customFormat="false" ht="6" hidden="true" customHeight="true" outlineLevel="0" collapsed="false"/>
    <row r="4151" customFormat="false" ht="13.5" hidden="true" customHeight="true" outlineLevel="0" collapsed="false">
      <c r="B4151" s="3" t="s">
        <v>34</v>
      </c>
      <c r="C4151" s="3"/>
      <c r="D4151" s="3"/>
      <c r="E4151" s="3"/>
      <c r="F4151" s="3"/>
    </row>
    <row r="4152" customFormat="false" ht="6" hidden="true" customHeight="true" outlineLevel="0" collapsed="false"/>
    <row r="4153" customFormat="false" ht="21.75" hidden="true" customHeight="true" outlineLevel="0" collapsed="false">
      <c r="B4153" s="12" t="s">
        <v>19</v>
      </c>
      <c r="C4153" s="12" t="s">
        <v>35</v>
      </c>
      <c r="D4153" s="12" t="s">
        <v>36</v>
      </c>
      <c r="E4153" s="12"/>
      <c r="F4153" s="12" t="s">
        <v>37</v>
      </c>
    </row>
    <row r="4154" customFormat="false" ht="21.75" hidden="true" customHeight="true" outlineLevel="0" collapsed="false">
      <c r="B4154" s="15" t="n">
        <v>1</v>
      </c>
      <c r="C4154" s="29" t="str">
        <f aca="false">IF(Items!$D$144="","",ROUND(Items!$D$144*(0.1+(1-1)/11*0.9),0))</f>
        <v/>
      </c>
      <c r="D4154" s="30"/>
      <c r="E4154" s="30"/>
      <c r="F4154" s="30"/>
    </row>
    <row r="4155" customFormat="false" ht="21.75" hidden="true" customHeight="true" outlineLevel="0" collapsed="false">
      <c r="B4155" s="31" t="n">
        <v>2</v>
      </c>
      <c r="C4155" s="32" t="str">
        <f aca="false">IF(Items!$D$144="","",ROUND(Items!$D$144*(0.1+(2-1)/11*0.9),0))</f>
        <v/>
      </c>
      <c r="D4155" s="33"/>
      <c r="E4155" s="33"/>
      <c r="F4155" s="33"/>
    </row>
    <row r="4156" customFormat="false" ht="21.75" hidden="true" customHeight="true" outlineLevel="0" collapsed="false">
      <c r="B4156" s="15" t="n">
        <v>3</v>
      </c>
      <c r="C4156" s="29" t="str">
        <f aca="false">IF(Items!$D$144="","",ROUND(Items!$D$144*(0.1+(3-1)/11*0.9),0))</f>
        <v/>
      </c>
      <c r="D4156" s="30"/>
      <c r="E4156" s="30"/>
      <c r="F4156" s="30"/>
    </row>
    <row r="4157" customFormat="false" ht="21.75" hidden="true" customHeight="true" outlineLevel="0" collapsed="false">
      <c r="B4157" s="31" t="n">
        <v>4</v>
      </c>
      <c r="C4157" s="32" t="str">
        <f aca="false">IF(Items!$D$144="","",ROUND(Items!$D$144*(0.1+(4-1)/11*0.9),0))</f>
        <v/>
      </c>
      <c r="D4157" s="33"/>
      <c r="E4157" s="33"/>
      <c r="F4157" s="33"/>
    </row>
    <row r="4158" customFormat="false" ht="21.75" hidden="true" customHeight="true" outlineLevel="0" collapsed="false">
      <c r="B4158" s="15" t="n">
        <v>5</v>
      </c>
      <c r="C4158" s="29" t="str">
        <f aca="false">IF(Items!$D$144="","",ROUND(Items!$D$144*(0.1+(5-1)/11*0.9),0))</f>
        <v/>
      </c>
      <c r="D4158" s="30"/>
      <c r="E4158" s="30"/>
      <c r="F4158" s="30"/>
    </row>
    <row r="4159" customFormat="false" ht="21.75" hidden="true" customHeight="true" outlineLevel="0" collapsed="false">
      <c r="B4159" s="31" t="n">
        <v>6</v>
      </c>
      <c r="C4159" s="32" t="str">
        <f aca="false">IF(Items!$D$144="","",ROUND(Items!$D$144*(0.1+(6-1)/11*0.9),0))</f>
        <v/>
      </c>
      <c r="D4159" s="33"/>
      <c r="E4159" s="33"/>
      <c r="F4159" s="33"/>
    </row>
    <row r="4160" customFormat="false" ht="21.75" hidden="true" customHeight="true" outlineLevel="0" collapsed="false">
      <c r="B4160" s="15" t="n">
        <v>7</v>
      </c>
      <c r="C4160" s="29" t="str">
        <f aca="false">IF(Items!$D$144="","",ROUND(Items!$D$144*(0.1+(7-1)/11*0.9),0))</f>
        <v/>
      </c>
      <c r="D4160" s="30"/>
      <c r="E4160" s="30"/>
      <c r="F4160" s="30"/>
    </row>
    <row r="4161" customFormat="false" ht="21.75" hidden="true" customHeight="true" outlineLevel="0" collapsed="false">
      <c r="B4161" s="31" t="n">
        <v>8</v>
      </c>
      <c r="C4161" s="32" t="str">
        <f aca="false">IF(Items!$D$144="","",ROUND(Items!$D$144*(0.1+(8-1)/11*0.9),0))</f>
        <v/>
      </c>
      <c r="D4161" s="33"/>
      <c r="E4161" s="33"/>
      <c r="F4161" s="33"/>
    </row>
    <row r="4162" customFormat="false" ht="21.75" hidden="true" customHeight="true" outlineLevel="0" collapsed="false">
      <c r="B4162" s="15" t="n">
        <v>9</v>
      </c>
      <c r="C4162" s="29" t="str">
        <f aca="false">IF(Items!$D$144="","",ROUND(Items!$D$144*(0.1+(9-1)/11*0.9),0))</f>
        <v/>
      </c>
      <c r="D4162" s="30"/>
      <c r="E4162" s="30"/>
      <c r="F4162" s="30"/>
    </row>
    <row r="4163" customFormat="false" ht="21.75" hidden="true" customHeight="true" outlineLevel="0" collapsed="false">
      <c r="B4163" s="31" t="n">
        <v>10</v>
      </c>
      <c r="C4163" s="32" t="str">
        <f aca="false">IF(Items!$D$144="","",ROUND(Items!$D$144*(0.1+(10-1)/11*0.9),0))</f>
        <v/>
      </c>
      <c r="D4163" s="33"/>
      <c r="E4163" s="33"/>
      <c r="F4163" s="33"/>
    </row>
    <row r="4164" customFormat="false" ht="21.75" hidden="true" customHeight="true" outlineLevel="0" collapsed="false">
      <c r="B4164" s="15" t="n">
        <v>11</v>
      </c>
      <c r="C4164" s="29" t="str">
        <f aca="false">IF(Items!$D$144="","",ROUND(Items!$D$144*(0.1+(11-1)/11*0.9),0))</f>
        <v/>
      </c>
      <c r="D4164" s="30"/>
      <c r="E4164" s="30"/>
      <c r="F4164" s="30"/>
    </row>
    <row r="4165" customFormat="false" ht="21.75" hidden="true" customHeight="true" outlineLevel="0" collapsed="false">
      <c r="B4165" s="31" t="n">
        <v>12</v>
      </c>
      <c r="C4165" s="32" t="str">
        <f aca="false">IF(Items!$D$144="","",ROUND(Items!$D$144*(0.1+(12-1)/11*0.9),0))</f>
        <v/>
      </c>
      <c r="D4165" s="33"/>
      <c r="E4165" s="33"/>
      <c r="F4165" s="33"/>
    </row>
    <row r="4166" customFormat="false" ht="25.5" hidden="true" customHeight="true" outlineLevel="0" collapsed="false">
      <c r="B4166" s="34" t="s">
        <v>38</v>
      </c>
      <c r="C4166" s="35" t="str">
        <f aca="false">IF(Items!$D$144="","",ROUND(Items!$D$144*Setup!$C$14,0))</f>
        <v/>
      </c>
      <c r="D4166" s="36"/>
      <c r="E4166" s="36"/>
      <c r="F4166" s="36"/>
    </row>
    <row r="4167" customFormat="false" ht="6" hidden="true" customHeight="true" outlineLevel="0" collapsed="false"/>
    <row r="4168" customFormat="false" ht="12" hidden="true" customHeight="true" outlineLevel="0" collapsed="false">
      <c r="B4168" s="37" t="s">
        <v>39</v>
      </c>
      <c r="C4168" s="37"/>
      <c r="D4168" s="37"/>
      <c r="E4168" s="37"/>
      <c r="F4168" s="37"/>
    </row>
    <row r="4169" customFormat="false" ht="21.75" hidden="true" customHeight="true" outlineLevel="0" collapsed="false">
      <c r="B4169" s="38" t="s">
        <v>40</v>
      </c>
      <c r="C4169" s="38"/>
      <c r="D4169" s="38"/>
      <c r="E4169" s="38"/>
      <c r="F4169" s="38"/>
    </row>
    <row r="4170" customFormat="false" ht="6" hidden="true" customHeight="true" outlineLevel="0" collapsed="false"/>
    <row r="4171" customFormat="false" ht="30" hidden="true" customHeight="true" outlineLevel="0" collapsed="false">
      <c r="B4171" s="22" t="s">
        <v>29</v>
      </c>
      <c r="C4171" s="22"/>
      <c r="D4171" s="22"/>
      <c r="E4171" s="22"/>
      <c r="F4171" s="22"/>
    </row>
    <row r="4172" customFormat="false" ht="21.75" hidden="true" customHeight="true" outlineLevel="0" collapsed="false">
      <c r="B4172" s="23" t="s">
        <v>30</v>
      </c>
      <c r="C4172" s="24" t="str">
        <f aca="false">Setup!$C$5</f>
        <v>Your Event Name Here</v>
      </c>
      <c r="D4172" s="24"/>
      <c r="E4172" s="24"/>
      <c r="F4172" s="24"/>
    </row>
    <row r="4173" customFormat="false" ht="21.75" hidden="true" customHeight="true" outlineLevel="0" collapsed="false">
      <c r="B4173" s="23" t="s">
        <v>31</v>
      </c>
      <c r="C4173" s="24" t="str">
        <f aca="false">Setup!$C$7</f>
        <v>Event Date</v>
      </c>
      <c r="D4173" s="23" t="s">
        <v>32</v>
      </c>
      <c r="E4173" s="24" t="str">
        <f aca="false">Setup!$C$9</f>
        <v>Event Location</v>
      </c>
      <c r="F4173" s="24"/>
    </row>
    <row r="4174" customFormat="false" ht="6" hidden="true" customHeight="true" outlineLevel="0" collapsed="false"/>
    <row r="4175" customFormat="false" ht="13.5" hidden="true" customHeight="true" outlineLevel="0" collapsed="false">
      <c r="B4175" s="25" t="s">
        <v>20</v>
      </c>
      <c r="C4175" s="25"/>
      <c r="D4175" s="25"/>
      <c r="E4175" s="25"/>
      <c r="F4175" s="25"/>
    </row>
    <row r="4176" customFormat="false" ht="36" hidden="true" customHeight="true" outlineLevel="0" collapsed="false">
      <c r="B4176" s="26" t="str">
        <f aca="false">IF(Items!$C$145="","",Items!$C$145)</f>
        <v/>
      </c>
      <c r="C4176" s="26"/>
      <c r="D4176" s="26"/>
      <c r="E4176" s="26"/>
      <c r="F4176" s="26"/>
    </row>
    <row r="4177" customFormat="false" ht="6" hidden="true" customHeight="true" outlineLevel="0" collapsed="false"/>
    <row r="4178" customFormat="false" ht="13.5" hidden="true" customHeight="true" outlineLevel="0" collapsed="false">
      <c r="B4178" s="25" t="s">
        <v>33</v>
      </c>
      <c r="C4178" s="25"/>
      <c r="D4178" s="25" t="s">
        <v>22</v>
      </c>
      <c r="E4178" s="25"/>
      <c r="F4178" s="25"/>
    </row>
    <row r="4179" customFormat="false" ht="24" hidden="true" customHeight="true" outlineLevel="0" collapsed="false">
      <c r="B4179" s="27" t="str">
        <f aca="false">IF(Items!$D$145="","",Items!$D$145)</f>
        <v/>
      </c>
      <c r="C4179" s="27"/>
      <c r="D4179" s="28" t="str">
        <f aca="false">IF(Items!$E$145="","",Items!$E$145)</f>
        <v/>
      </c>
      <c r="E4179" s="28"/>
      <c r="F4179" s="28"/>
    </row>
    <row r="4180" customFormat="false" ht="6" hidden="true" customHeight="true" outlineLevel="0" collapsed="false"/>
    <row r="4181" customFormat="false" ht="13.5" hidden="true" customHeight="true" outlineLevel="0" collapsed="false">
      <c r="B4181" s="3" t="s">
        <v>34</v>
      </c>
      <c r="C4181" s="3"/>
      <c r="D4181" s="3"/>
      <c r="E4181" s="3"/>
      <c r="F4181" s="3"/>
    </row>
    <row r="4182" customFormat="false" ht="6" hidden="true" customHeight="true" outlineLevel="0" collapsed="false"/>
    <row r="4183" customFormat="false" ht="21.75" hidden="true" customHeight="true" outlineLevel="0" collapsed="false">
      <c r="B4183" s="12" t="s">
        <v>19</v>
      </c>
      <c r="C4183" s="12" t="s">
        <v>35</v>
      </c>
      <c r="D4183" s="12" t="s">
        <v>36</v>
      </c>
      <c r="E4183" s="12"/>
      <c r="F4183" s="12" t="s">
        <v>37</v>
      </c>
    </row>
    <row r="4184" customFormat="false" ht="21.75" hidden="true" customHeight="true" outlineLevel="0" collapsed="false">
      <c r="B4184" s="15" t="n">
        <v>1</v>
      </c>
      <c r="C4184" s="29" t="str">
        <f aca="false">IF(Items!$D$145="","",ROUND(Items!$D$145*(0.1+(1-1)/11*0.9),0))</f>
        <v/>
      </c>
      <c r="D4184" s="30"/>
      <c r="E4184" s="30"/>
      <c r="F4184" s="30"/>
    </row>
    <row r="4185" customFormat="false" ht="21.75" hidden="true" customHeight="true" outlineLevel="0" collapsed="false">
      <c r="B4185" s="31" t="n">
        <v>2</v>
      </c>
      <c r="C4185" s="32" t="str">
        <f aca="false">IF(Items!$D$145="","",ROUND(Items!$D$145*(0.1+(2-1)/11*0.9),0))</f>
        <v/>
      </c>
      <c r="D4185" s="33"/>
      <c r="E4185" s="33"/>
      <c r="F4185" s="33"/>
    </row>
    <row r="4186" customFormat="false" ht="21.75" hidden="true" customHeight="true" outlineLevel="0" collapsed="false">
      <c r="B4186" s="15" t="n">
        <v>3</v>
      </c>
      <c r="C4186" s="29" t="str">
        <f aca="false">IF(Items!$D$145="","",ROUND(Items!$D$145*(0.1+(3-1)/11*0.9),0))</f>
        <v/>
      </c>
      <c r="D4186" s="30"/>
      <c r="E4186" s="30"/>
      <c r="F4186" s="30"/>
    </row>
    <row r="4187" customFormat="false" ht="21.75" hidden="true" customHeight="true" outlineLevel="0" collapsed="false">
      <c r="B4187" s="31" t="n">
        <v>4</v>
      </c>
      <c r="C4187" s="32" t="str">
        <f aca="false">IF(Items!$D$145="","",ROUND(Items!$D$145*(0.1+(4-1)/11*0.9),0))</f>
        <v/>
      </c>
      <c r="D4187" s="33"/>
      <c r="E4187" s="33"/>
      <c r="F4187" s="33"/>
    </row>
    <row r="4188" customFormat="false" ht="21.75" hidden="true" customHeight="true" outlineLevel="0" collapsed="false">
      <c r="B4188" s="15" t="n">
        <v>5</v>
      </c>
      <c r="C4188" s="29" t="str">
        <f aca="false">IF(Items!$D$145="","",ROUND(Items!$D$145*(0.1+(5-1)/11*0.9),0))</f>
        <v/>
      </c>
      <c r="D4188" s="30"/>
      <c r="E4188" s="30"/>
      <c r="F4188" s="30"/>
    </row>
    <row r="4189" customFormat="false" ht="21.75" hidden="true" customHeight="true" outlineLevel="0" collapsed="false">
      <c r="B4189" s="31" t="n">
        <v>6</v>
      </c>
      <c r="C4189" s="32" t="str">
        <f aca="false">IF(Items!$D$145="","",ROUND(Items!$D$145*(0.1+(6-1)/11*0.9),0))</f>
        <v/>
      </c>
      <c r="D4189" s="33"/>
      <c r="E4189" s="33"/>
      <c r="F4189" s="33"/>
    </row>
    <row r="4190" customFormat="false" ht="21.75" hidden="true" customHeight="true" outlineLevel="0" collapsed="false">
      <c r="B4190" s="15" t="n">
        <v>7</v>
      </c>
      <c r="C4190" s="29" t="str">
        <f aca="false">IF(Items!$D$145="","",ROUND(Items!$D$145*(0.1+(7-1)/11*0.9),0))</f>
        <v/>
      </c>
      <c r="D4190" s="30"/>
      <c r="E4190" s="30"/>
      <c r="F4190" s="30"/>
    </row>
    <row r="4191" customFormat="false" ht="21.75" hidden="true" customHeight="true" outlineLevel="0" collapsed="false">
      <c r="B4191" s="31" t="n">
        <v>8</v>
      </c>
      <c r="C4191" s="32" t="str">
        <f aca="false">IF(Items!$D$145="","",ROUND(Items!$D$145*(0.1+(8-1)/11*0.9),0))</f>
        <v/>
      </c>
      <c r="D4191" s="33"/>
      <c r="E4191" s="33"/>
      <c r="F4191" s="33"/>
    </row>
    <row r="4192" customFormat="false" ht="21.75" hidden="true" customHeight="true" outlineLevel="0" collapsed="false">
      <c r="B4192" s="15" t="n">
        <v>9</v>
      </c>
      <c r="C4192" s="29" t="str">
        <f aca="false">IF(Items!$D$145="","",ROUND(Items!$D$145*(0.1+(9-1)/11*0.9),0))</f>
        <v/>
      </c>
      <c r="D4192" s="30"/>
      <c r="E4192" s="30"/>
      <c r="F4192" s="30"/>
    </row>
    <row r="4193" customFormat="false" ht="21.75" hidden="true" customHeight="true" outlineLevel="0" collapsed="false">
      <c r="B4193" s="31" t="n">
        <v>10</v>
      </c>
      <c r="C4193" s="32" t="str">
        <f aca="false">IF(Items!$D$145="","",ROUND(Items!$D$145*(0.1+(10-1)/11*0.9),0))</f>
        <v/>
      </c>
      <c r="D4193" s="33"/>
      <c r="E4193" s="33"/>
      <c r="F4193" s="33"/>
    </row>
    <row r="4194" customFormat="false" ht="21.75" hidden="true" customHeight="true" outlineLevel="0" collapsed="false">
      <c r="B4194" s="15" t="n">
        <v>11</v>
      </c>
      <c r="C4194" s="29" t="str">
        <f aca="false">IF(Items!$D$145="","",ROUND(Items!$D$145*(0.1+(11-1)/11*0.9),0))</f>
        <v/>
      </c>
      <c r="D4194" s="30"/>
      <c r="E4194" s="30"/>
      <c r="F4194" s="30"/>
    </row>
    <row r="4195" customFormat="false" ht="21.75" hidden="true" customHeight="true" outlineLevel="0" collapsed="false">
      <c r="B4195" s="31" t="n">
        <v>12</v>
      </c>
      <c r="C4195" s="32" t="str">
        <f aca="false">IF(Items!$D$145="","",ROUND(Items!$D$145*(0.1+(12-1)/11*0.9),0))</f>
        <v/>
      </c>
      <c r="D4195" s="33"/>
      <c r="E4195" s="33"/>
      <c r="F4195" s="33"/>
    </row>
    <row r="4196" customFormat="false" ht="25.5" hidden="true" customHeight="true" outlineLevel="0" collapsed="false">
      <c r="B4196" s="34" t="s">
        <v>38</v>
      </c>
      <c r="C4196" s="35" t="str">
        <f aca="false">IF(Items!$D$145="","",ROUND(Items!$D$145*Setup!$C$14,0))</f>
        <v/>
      </c>
      <c r="D4196" s="36"/>
      <c r="E4196" s="36"/>
      <c r="F4196" s="36"/>
    </row>
    <row r="4197" customFormat="false" ht="6" hidden="true" customHeight="true" outlineLevel="0" collapsed="false"/>
    <row r="4198" customFormat="false" ht="12" hidden="true" customHeight="true" outlineLevel="0" collapsed="false">
      <c r="B4198" s="37" t="s">
        <v>39</v>
      </c>
      <c r="C4198" s="37"/>
      <c r="D4198" s="37"/>
      <c r="E4198" s="37"/>
      <c r="F4198" s="37"/>
    </row>
    <row r="4199" customFormat="false" ht="21.75" hidden="true" customHeight="true" outlineLevel="0" collapsed="false">
      <c r="B4199" s="38" t="s">
        <v>40</v>
      </c>
      <c r="C4199" s="38"/>
      <c r="D4199" s="38"/>
      <c r="E4199" s="38"/>
      <c r="F4199" s="38"/>
    </row>
    <row r="4200" customFormat="false" ht="6" hidden="true" customHeight="true" outlineLevel="0" collapsed="false"/>
    <row r="4201" customFormat="false" ht="30" hidden="true" customHeight="true" outlineLevel="0" collapsed="false">
      <c r="B4201" s="22" t="s">
        <v>29</v>
      </c>
      <c r="C4201" s="22"/>
      <c r="D4201" s="22"/>
      <c r="E4201" s="22"/>
      <c r="F4201" s="22"/>
    </row>
    <row r="4202" customFormat="false" ht="21.75" hidden="true" customHeight="true" outlineLevel="0" collapsed="false">
      <c r="B4202" s="23" t="s">
        <v>30</v>
      </c>
      <c r="C4202" s="24" t="str">
        <f aca="false">Setup!$C$5</f>
        <v>Your Event Name Here</v>
      </c>
      <c r="D4202" s="24"/>
      <c r="E4202" s="24"/>
      <c r="F4202" s="24"/>
    </row>
    <row r="4203" customFormat="false" ht="21.75" hidden="true" customHeight="true" outlineLevel="0" collapsed="false">
      <c r="B4203" s="23" t="s">
        <v>31</v>
      </c>
      <c r="C4203" s="24" t="str">
        <f aca="false">Setup!$C$7</f>
        <v>Event Date</v>
      </c>
      <c r="D4203" s="23" t="s">
        <v>32</v>
      </c>
      <c r="E4203" s="24" t="str">
        <f aca="false">Setup!$C$9</f>
        <v>Event Location</v>
      </c>
      <c r="F4203" s="24"/>
    </row>
    <row r="4204" customFormat="false" ht="6" hidden="true" customHeight="true" outlineLevel="0" collapsed="false"/>
    <row r="4205" customFormat="false" ht="13.5" hidden="true" customHeight="true" outlineLevel="0" collapsed="false">
      <c r="B4205" s="25" t="s">
        <v>20</v>
      </c>
      <c r="C4205" s="25"/>
      <c r="D4205" s="25"/>
      <c r="E4205" s="25"/>
      <c r="F4205" s="25"/>
    </row>
    <row r="4206" customFormat="false" ht="36" hidden="true" customHeight="true" outlineLevel="0" collapsed="false">
      <c r="B4206" s="26" t="str">
        <f aca="false">IF(Items!$C$146="","",Items!$C$146)</f>
        <v/>
      </c>
      <c r="C4206" s="26"/>
      <c r="D4206" s="26"/>
      <c r="E4206" s="26"/>
      <c r="F4206" s="26"/>
    </row>
    <row r="4207" customFormat="false" ht="6" hidden="true" customHeight="true" outlineLevel="0" collapsed="false"/>
    <row r="4208" customFormat="false" ht="13.5" hidden="true" customHeight="true" outlineLevel="0" collapsed="false">
      <c r="B4208" s="25" t="s">
        <v>33</v>
      </c>
      <c r="C4208" s="25"/>
      <c r="D4208" s="25" t="s">
        <v>22</v>
      </c>
      <c r="E4208" s="25"/>
      <c r="F4208" s="25"/>
    </row>
    <row r="4209" customFormat="false" ht="24" hidden="true" customHeight="true" outlineLevel="0" collapsed="false">
      <c r="B4209" s="27" t="str">
        <f aca="false">IF(Items!$D$146="","",Items!$D$146)</f>
        <v/>
      </c>
      <c r="C4209" s="27"/>
      <c r="D4209" s="28" t="str">
        <f aca="false">IF(Items!$E$146="","",Items!$E$146)</f>
        <v/>
      </c>
      <c r="E4209" s="28"/>
      <c r="F4209" s="28"/>
    </row>
    <row r="4210" customFormat="false" ht="6" hidden="true" customHeight="true" outlineLevel="0" collapsed="false"/>
    <row r="4211" customFormat="false" ht="13.5" hidden="true" customHeight="true" outlineLevel="0" collapsed="false">
      <c r="B4211" s="3" t="s">
        <v>34</v>
      </c>
      <c r="C4211" s="3"/>
      <c r="D4211" s="3"/>
      <c r="E4211" s="3"/>
      <c r="F4211" s="3"/>
    </row>
    <row r="4212" customFormat="false" ht="6" hidden="true" customHeight="true" outlineLevel="0" collapsed="false"/>
    <row r="4213" customFormat="false" ht="21.75" hidden="true" customHeight="true" outlineLevel="0" collapsed="false">
      <c r="B4213" s="12" t="s">
        <v>19</v>
      </c>
      <c r="C4213" s="12" t="s">
        <v>35</v>
      </c>
      <c r="D4213" s="12" t="s">
        <v>36</v>
      </c>
      <c r="E4213" s="12"/>
      <c r="F4213" s="12" t="s">
        <v>37</v>
      </c>
    </row>
    <row r="4214" customFormat="false" ht="21.75" hidden="true" customHeight="true" outlineLevel="0" collapsed="false">
      <c r="B4214" s="15" t="n">
        <v>1</v>
      </c>
      <c r="C4214" s="29" t="str">
        <f aca="false">IF(Items!$D$146="","",ROUND(Items!$D$146*(0.1+(1-1)/11*0.9),0))</f>
        <v/>
      </c>
      <c r="D4214" s="30"/>
      <c r="E4214" s="30"/>
      <c r="F4214" s="30"/>
    </row>
    <row r="4215" customFormat="false" ht="21.75" hidden="true" customHeight="true" outlineLevel="0" collapsed="false">
      <c r="B4215" s="31" t="n">
        <v>2</v>
      </c>
      <c r="C4215" s="32" t="str">
        <f aca="false">IF(Items!$D$146="","",ROUND(Items!$D$146*(0.1+(2-1)/11*0.9),0))</f>
        <v/>
      </c>
      <c r="D4215" s="33"/>
      <c r="E4215" s="33"/>
      <c r="F4215" s="33"/>
    </row>
    <row r="4216" customFormat="false" ht="21.75" hidden="true" customHeight="true" outlineLevel="0" collapsed="false">
      <c r="B4216" s="15" t="n">
        <v>3</v>
      </c>
      <c r="C4216" s="29" t="str">
        <f aca="false">IF(Items!$D$146="","",ROUND(Items!$D$146*(0.1+(3-1)/11*0.9),0))</f>
        <v/>
      </c>
      <c r="D4216" s="30"/>
      <c r="E4216" s="30"/>
      <c r="F4216" s="30"/>
    </row>
    <row r="4217" customFormat="false" ht="21.75" hidden="true" customHeight="true" outlineLevel="0" collapsed="false">
      <c r="B4217" s="31" t="n">
        <v>4</v>
      </c>
      <c r="C4217" s="32" t="str">
        <f aca="false">IF(Items!$D$146="","",ROUND(Items!$D$146*(0.1+(4-1)/11*0.9),0))</f>
        <v/>
      </c>
      <c r="D4217" s="33"/>
      <c r="E4217" s="33"/>
      <c r="F4217" s="33"/>
    </row>
    <row r="4218" customFormat="false" ht="21.75" hidden="true" customHeight="true" outlineLevel="0" collapsed="false">
      <c r="B4218" s="15" t="n">
        <v>5</v>
      </c>
      <c r="C4218" s="29" t="str">
        <f aca="false">IF(Items!$D$146="","",ROUND(Items!$D$146*(0.1+(5-1)/11*0.9),0))</f>
        <v/>
      </c>
      <c r="D4218" s="30"/>
      <c r="E4218" s="30"/>
      <c r="F4218" s="30"/>
    </row>
    <row r="4219" customFormat="false" ht="21.75" hidden="true" customHeight="true" outlineLevel="0" collapsed="false">
      <c r="B4219" s="31" t="n">
        <v>6</v>
      </c>
      <c r="C4219" s="32" t="str">
        <f aca="false">IF(Items!$D$146="","",ROUND(Items!$D$146*(0.1+(6-1)/11*0.9),0))</f>
        <v/>
      </c>
      <c r="D4219" s="33"/>
      <c r="E4219" s="33"/>
      <c r="F4219" s="33"/>
    </row>
    <row r="4220" customFormat="false" ht="21.75" hidden="true" customHeight="true" outlineLevel="0" collapsed="false">
      <c r="B4220" s="15" t="n">
        <v>7</v>
      </c>
      <c r="C4220" s="29" t="str">
        <f aca="false">IF(Items!$D$146="","",ROUND(Items!$D$146*(0.1+(7-1)/11*0.9),0))</f>
        <v/>
      </c>
      <c r="D4220" s="30"/>
      <c r="E4220" s="30"/>
      <c r="F4220" s="30"/>
    </row>
    <row r="4221" customFormat="false" ht="21.75" hidden="true" customHeight="true" outlineLevel="0" collapsed="false">
      <c r="B4221" s="31" t="n">
        <v>8</v>
      </c>
      <c r="C4221" s="32" t="str">
        <f aca="false">IF(Items!$D$146="","",ROUND(Items!$D$146*(0.1+(8-1)/11*0.9),0))</f>
        <v/>
      </c>
      <c r="D4221" s="33"/>
      <c r="E4221" s="33"/>
      <c r="F4221" s="33"/>
    </row>
    <row r="4222" customFormat="false" ht="21.75" hidden="true" customHeight="true" outlineLevel="0" collapsed="false">
      <c r="B4222" s="15" t="n">
        <v>9</v>
      </c>
      <c r="C4222" s="29" t="str">
        <f aca="false">IF(Items!$D$146="","",ROUND(Items!$D$146*(0.1+(9-1)/11*0.9),0))</f>
        <v/>
      </c>
      <c r="D4222" s="30"/>
      <c r="E4222" s="30"/>
      <c r="F4222" s="30"/>
    </row>
    <row r="4223" customFormat="false" ht="21.75" hidden="true" customHeight="true" outlineLevel="0" collapsed="false">
      <c r="B4223" s="31" t="n">
        <v>10</v>
      </c>
      <c r="C4223" s="32" t="str">
        <f aca="false">IF(Items!$D$146="","",ROUND(Items!$D$146*(0.1+(10-1)/11*0.9),0))</f>
        <v/>
      </c>
      <c r="D4223" s="33"/>
      <c r="E4223" s="33"/>
      <c r="F4223" s="33"/>
    </row>
    <row r="4224" customFormat="false" ht="21.75" hidden="true" customHeight="true" outlineLevel="0" collapsed="false">
      <c r="B4224" s="15" t="n">
        <v>11</v>
      </c>
      <c r="C4224" s="29" t="str">
        <f aca="false">IF(Items!$D$146="","",ROUND(Items!$D$146*(0.1+(11-1)/11*0.9),0))</f>
        <v/>
      </c>
      <c r="D4224" s="30"/>
      <c r="E4224" s="30"/>
      <c r="F4224" s="30"/>
    </row>
    <row r="4225" customFormat="false" ht="21.75" hidden="true" customHeight="true" outlineLevel="0" collapsed="false">
      <c r="B4225" s="31" t="n">
        <v>12</v>
      </c>
      <c r="C4225" s="32" t="str">
        <f aca="false">IF(Items!$D$146="","",ROUND(Items!$D$146*(0.1+(12-1)/11*0.9),0))</f>
        <v/>
      </c>
      <c r="D4225" s="33"/>
      <c r="E4225" s="33"/>
      <c r="F4225" s="33"/>
    </row>
    <row r="4226" customFormat="false" ht="25.5" hidden="true" customHeight="true" outlineLevel="0" collapsed="false">
      <c r="B4226" s="34" t="s">
        <v>38</v>
      </c>
      <c r="C4226" s="35" t="str">
        <f aca="false">IF(Items!$D$146="","",ROUND(Items!$D$146*Setup!$C$14,0))</f>
        <v/>
      </c>
      <c r="D4226" s="36"/>
      <c r="E4226" s="36"/>
      <c r="F4226" s="36"/>
    </row>
    <row r="4227" customFormat="false" ht="6" hidden="true" customHeight="true" outlineLevel="0" collapsed="false"/>
    <row r="4228" customFormat="false" ht="12" hidden="true" customHeight="true" outlineLevel="0" collapsed="false">
      <c r="B4228" s="37" t="s">
        <v>39</v>
      </c>
      <c r="C4228" s="37"/>
      <c r="D4228" s="37"/>
      <c r="E4228" s="37"/>
      <c r="F4228" s="37"/>
    </row>
    <row r="4229" customFormat="false" ht="21.75" hidden="true" customHeight="true" outlineLevel="0" collapsed="false">
      <c r="B4229" s="38" t="s">
        <v>40</v>
      </c>
      <c r="C4229" s="38"/>
      <c r="D4229" s="38"/>
      <c r="E4229" s="38"/>
      <c r="F4229" s="38"/>
    </row>
    <row r="4230" customFormat="false" ht="6" hidden="true" customHeight="true" outlineLevel="0" collapsed="false"/>
    <row r="4231" customFormat="false" ht="30" hidden="true" customHeight="true" outlineLevel="0" collapsed="false">
      <c r="B4231" s="22" t="s">
        <v>29</v>
      </c>
      <c r="C4231" s="22"/>
      <c r="D4231" s="22"/>
      <c r="E4231" s="22"/>
      <c r="F4231" s="22"/>
    </row>
    <row r="4232" customFormat="false" ht="21.75" hidden="true" customHeight="true" outlineLevel="0" collapsed="false">
      <c r="B4232" s="23" t="s">
        <v>30</v>
      </c>
      <c r="C4232" s="24" t="str">
        <f aca="false">Setup!$C$5</f>
        <v>Your Event Name Here</v>
      </c>
      <c r="D4232" s="24"/>
      <c r="E4232" s="24"/>
      <c r="F4232" s="24"/>
    </row>
    <row r="4233" customFormat="false" ht="21.75" hidden="true" customHeight="true" outlineLevel="0" collapsed="false">
      <c r="B4233" s="23" t="s">
        <v>31</v>
      </c>
      <c r="C4233" s="24" t="str">
        <f aca="false">Setup!$C$7</f>
        <v>Event Date</v>
      </c>
      <c r="D4233" s="23" t="s">
        <v>32</v>
      </c>
      <c r="E4233" s="24" t="str">
        <f aca="false">Setup!$C$9</f>
        <v>Event Location</v>
      </c>
      <c r="F4233" s="24"/>
    </row>
    <row r="4234" customFormat="false" ht="6" hidden="true" customHeight="true" outlineLevel="0" collapsed="false"/>
    <row r="4235" customFormat="false" ht="13.5" hidden="true" customHeight="true" outlineLevel="0" collapsed="false">
      <c r="B4235" s="25" t="s">
        <v>20</v>
      </c>
      <c r="C4235" s="25"/>
      <c r="D4235" s="25"/>
      <c r="E4235" s="25"/>
      <c r="F4235" s="25"/>
    </row>
    <row r="4236" customFormat="false" ht="36" hidden="true" customHeight="true" outlineLevel="0" collapsed="false">
      <c r="B4236" s="26" t="str">
        <f aca="false">IF(Items!$C$147="","",Items!$C$147)</f>
        <v/>
      </c>
      <c r="C4236" s="26"/>
      <c r="D4236" s="26"/>
      <c r="E4236" s="26"/>
      <c r="F4236" s="26"/>
    </row>
    <row r="4237" customFormat="false" ht="6" hidden="true" customHeight="true" outlineLevel="0" collapsed="false"/>
    <row r="4238" customFormat="false" ht="13.5" hidden="true" customHeight="true" outlineLevel="0" collapsed="false">
      <c r="B4238" s="25" t="s">
        <v>33</v>
      </c>
      <c r="C4238" s="25"/>
      <c r="D4238" s="25" t="s">
        <v>22</v>
      </c>
      <c r="E4238" s="25"/>
      <c r="F4238" s="25"/>
    </row>
    <row r="4239" customFormat="false" ht="24" hidden="true" customHeight="true" outlineLevel="0" collapsed="false">
      <c r="B4239" s="27" t="str">
        <f aca="false">IF(Items!$D$147="","",Items!$D$147)</f>
        <v/>
      </c>
      <c r="C4239" s="27"/>
      <c r="D4239" s="28" t="str">
        <f aca="false">IF(Items!$E$147="","",Items!$E$147)</f>
        <v/>
      </c>
      <c r="E4239" s="28"/>
      <c r="F4239" s="28"/>
    </row>
    <row r="4240" customFormat="false" ht="6" hidden="true" customHeight="true" outlineLevel="0" collapsed="false"/>
    <row r="4241" customFormat="false" ht="13.5" hidden="true" customHeight="true" outlineLevel="0" collapsed="false">
      <c r="B4241" s="3" t="s">
        <v>34</v>
      </c>
      <c r="C4241" s="3"/>
      <c r="D4241" s="3"/>
      <c r="E4241" s="3"/>
      <c r="F4241" s="3"/>
    </row>
    <row r="4242" customFormat="false" ht="6" hidden="true" customHeight="true" outlineLevel="0" collapsed="false"/>
    <row r="4243" customFormat="false" ht="21.75" hidden="true" customHeight="true" outlineLevel="0" collapsed="false">
      <c r="B4243" s="12" t="s">
        <v>19</v>
      </c>
      <c r="C4243" s="12" t="s">
        <v>35</v>
      </c>
      <c r="D4243" s="12" t="s">
        <v>36</v>
      </c>
      <c r="E4243" s="12"/>
      <c r="F4243" s="12" t="s">
        <v>37</v>
      </c>
    </row>
    <row r="4244" customFormat="false" ht="21.75" hidden="true" customHeight="true" outlineLevel="0" collapsed="false">
      <c r="B4244" s="15" t="n">
        <v>1</v>
      </c>
      <c r="C4244" s="29" t="str">
        <f aca="false">IF(Items!$D$147="","",ROUND(Items!$D$147*(0.1+(1-1)/11*0.9),0))</f>
        <v/>
      </c>
      <c r="D4244" s="30"/>
      <c r="E4244" s="30"/>
      <c r="F4244" s="30"/>
    </row>
    <row r="4245" customFormat="false" ht="21.75" hidden="true" customHeight="true" outlineLevel="0" collapsed="false">
      <c r="B4245" s="31" t="n">
        <v>2</v>
      </c>
      <c r="C4245" s="32" t="str">
        <f aca="false">IF(Items!$D$147="","",ROUND(Items!$D$147*(0.1+(2-1)/11*0.9),0))</f>
        <v/>
      </c>
      <c r="D4245" s="33"/>
      <c r="E4245" s="33"/>
      <c r="F4245" s="33"/>
    </row>
    <row r="4246" customFormat="false" ht="21.75" hidden="true" customHeight="true" outlineLevel="0" collapsed="false">
      <c r="B4246" s="15" t="n">
        <v>3</v>
      </c>
      <c r="C4246" s="29" t="str">
        <f aca="false">IF(Items!$D$147="","",ROUND(Items!$D$147*(0.1+(3-1)/11*0.9),0))</f>
        <v/>
      </c>
      <c r="D4246" s="30"/>
      <c r="E4246" s="30"/>
      <c r="F4246" s="30"/>
    </row>
    <row r="4247" customFormat="false" ht="21.75" hidden="true" customHeight="true" outlineLevel="0" collapsed="false">
      <c r="B4247" s="31" t="n">
        <v>4</v>
      </c>
      <c r="C4247" s="32" t="str">
        <f aca="false">IF(Items!$D$147="","",ROUND(Items!$D$147*(0.1+(4-1)/11*0.9),0))</f>
        <v/>
      </c>
      <c r="D4247" s="33"/>
      <c r="E4247" s="33"/>
      <c r="F4247" s="33"/>
    </row>
    <row r="4248" customFormat="false" ht="21.75" hidden="true" customHeight="true" outlineLevel="0" collapsed="false">
      <c r="B4248" s="15" t="n">
        <v>5</v>
      </c>
      <c r="C4248" s="29" t="str">
        <f aca="false">IF(Items!$D$147="","",ROUND(Items!$D$147*(0.1+(5-1)/11*0.9),0))</f>
        <v/>
      </c>
      <c r="D4248" s="30"/>
      <c r="E4248" s="30"/>
      <c r="F4248" s="30"/>
    </row>
    <row r="4249" customFormat="false" ht="21.75" hidden="true" customHeight="true" outlineLevel="0" collapsed="false">
      <c r="B4249" s="31" t="n">
        <v>6</v>
      </c>
      <c r="C4249" s="32" t="str">
        <f aca="false">IF(Items!$D$147="","",ROUND(Items!$D$147*(0.1+(6-1)/11*0.9),0))</f>
        <v/>
      </c>
      <c r="D4249" s="33"/>
      <c r="E4249" s="33"/>
      <c r="F4249" s="33"/>
    </row>
    <row r="4250" customFormat="false" ht="21.75" hidden="true" customHeight="true" outlineLevel="0" collapsed="false">
      <c r="B4250" s="15" t="n">
        <v>7</v>
      </c>
      <c r="C4250" s="29" t="str">
        <f aca="false">IF(Items!$D$147="","",ROUND(Items!$D$147*(0.1+(7-1)/11*0.9),0))</f>
        <v/>
      </c>
      <c r="D4250" s="30"/>
      <c r="E4250" s="30"/>
      <c r="F4250" s="30"/>
    </row>
    <row r="4251" customFormat="false" ht="21.75" hidden="true" customHeight="true" outlineLevel="0" collapsed="false">
      <c r="B4251" s="31" t="n">
        <v>8</v>
      </c>
      <c r="C4251" s="32" t="str">
        <f aca="false">IF(Items!$D$147="","",ROUND(Items!$D$147*(0.1+(8-1)/11*0.9),0))</f>
        <v/>
      </c>
      <c r="D4251" s="33"/>
      <c r="E4251" s="33"/>
      <c r="F4251" s="33"/>
    </row>
    <row r="4252" customFormat="false" ht="21.75" hidden="true" customHeight="true" outlineLevel="0" collapsed="false">
      <c r="B4252" s="15" t="n">
        <v>9</v>
      </c>
      <c r="C4252" s="29" t="str">
        <f aca="false">IF(Items!$D$147="","",ROUND(Items!$D$147*(0.1+(9-1)/11*0.9),0))</f>
        <v/>
      </c>
      <c r="D4252" s="30"/>
      <c r="E4252" s="30"/>
      <c r="F4252" s="30"/>
    </row>
    <row r="4253" customFormat="false" ht="21.75" hidden="true" customHeight="true" outlineLevel="0" collapsed="false">
      <c r="B4253" s="31" t="n">
        <v>10</v>
      </c>
      <c r="C4253" s="32" t="str">
        <f aca="false">IF(Items!$D$147="","",ROUND(Items!$D$147*(0.1+(10-1)/11*0.9),0))</f>
        <v/>
      </c>
      <c r="D4253" s="33"/>
      <c r="E4253" s="33"/>
      <c r="F4253" s="33"/>
    </row>
    <row r="4254" customFormat="false" ht="21.75" hidden="true" customHeight="true" outlineLevel="0" collapsed="false">
      <c r="B4254" s="15" t="n">
        <v>11</v>
      </c>
      <c r="C4254" s="29" t="str">
        <f aca="false">IF(Items!$D$147="","",ROUND(Items!$D$147*(0.1+(11-1)/11*0.9),0))</f>
        <v/>
      </c>
      <c r="D4254" s="30"/>
      <c r="E4254" s="30"/>
      <c r="F4254" s="30"/>
    </row>
    <row r="4255" customFormat="false" ht="21.75" hidden="true" customHeight="true" outlineLevel="0" collapsed="false">
      <c r="B4255" s="31" t="n">
        <v>12</v>
      </c>
      <c r="C4255" s="32" t="str">
        <f aca="false">IF(Items!$D$147="","",ROUND(Items!$D$147*(0.1+(12-1)/11*0.9),0))</f>
        <v/>
      </c>
      <c r="D4255" s="33"/>
      <c r="E4255" s="33"/>
      <c r="F4255" s="33"/>
    </row>
    <row r="4256" customFormat="false" ht="25.5" hidden="true" customHeight="true" outlineLevel="0" collapsed="false">
      <c r="B4256" s="34" t="s">
        <v>38</v>
      </c>
      <c r="C4256" s="35" t="str">
        <f aca="false">IF(Items!$D$147="","",ROUND(Items!$D$147*Setup!$C$14,0))</f>
        <v/>
      </c>
      <c r="D4256" s="36"/>
      <c r="E4256" s="36"/>
      <c r="F4256" s="36"/>
    </row>
    <row r="4257" customFormat="false" ht="6" hidden="true" customHeight="true" outlineLevel="0" collapsed="false"/>
    <row r="4258" customFormat="false" ht="12" hidden="true" customHeight="true" outlineLevel="0" collapsed="false">
      <c r="B4258" s="37" t="s">
        <v>39</v>
      </c>
      <c r="C4258" s="37"/>
      <c r="D4258" s="37"/>
      <c r="E4258" s="37"/>
      <c r="F4258" s="37"/>
    </row>
    <row r="4259" customFormat="false" ht="21.75" hidden="true" customHeight="true" outlineLevel="0" collapsed="false">
      <c r="B4259" s="38" t="s">
        <v>40</v>
      </c>
      <c r="C4259" s="38"/>
      <c r="D4259" s="38"/>
      <c r="E4259" s="38"/>
      <c r="F4259" s="38"/>
    </row>
    <row r="4260" customFormat="false" ht="6" hidden="true" customHeight="true" outlineLevel="0" collapsed="false"/>
    <row r="4261" customFormat="false" ht="30" hidden="true" customHeight="true" outlineLevel="0" collapsed="false">
      <c r="B4261" s="22" t="s">
        <v>29</v>
      </c>
      <c r="C4261" s="22"/>
      <c r="D4261" s="22"/>
      <c r="E4261" s="22"/>
      <c r="F4261" s="22"/>
    </row>
    <row r="4262" customFormat="false" ht="21.75" hidden="true" customHeight="true" outlineLevel="0" collapsed="false">
      <c r="B4262" s="23" t="s">
        <v>30</v>
      </c>
      <c r="C4262" s="24" t="str">
        <f aca="false">Setup!$C$5</f>
        <v>Your Event Name Here</v>
      </c>
      <c r="D4262" s="24"/>
      <c r="E4262" s="24"/>
      <c r="F4262" s="24"/>
    </row>
    <row r="4263" customFormat="false" ht="21.75" hidden="true" customHeight="true" outlineLevel="0" collapsed="false">
      <c r="B4263" s="23" t="s">
        <v>31</v>
      </c>
      <c r="C4263" s="24" t="str">
        <f aca="false">Setup!$C$7</f>
        <v>Event Date</v>
      </c>
      <c r="D4263" s="23" t="s">
        <v>32</v>
      </c>
      <c r="E4263" s="24" t="str">
        <f aca="false">Setup!$C$9</f>
        <v>Event Location</v>
      </c>
      <c r="F4263" s="24"/>
    </row>
    <row r="4264" customFormat="false" ht="6" hidden="true" customHeight="true" outlineLevel="0" collapsed="false"/>
    <row r="4265" customFormat="false" ht="13.5" hidden="true" customHeight="true" outlineLevel="0" collapsed="false">
      <c r="B4265" s="25" t="s">
        <v>20</v>
      </c>
      <c r="C4265" s="25"/>
      <c r="D4265" s="25"/>
      <c r="E4265" s="25"/>
      <c r="F4265" s="25"/>
    </row>
    <row r="4266" customFormat="false" ht="36" hidden="true" customHeight="true" outlineLevel="0" collapsed="false">
      <c r="B4266" s="26" t="str">
        <f aca="false">IF(Items!$C$148="","",Items!$C$148)</f>
        <v/>
      </c>
      <c r="C4266" s="26"/>
      <c r="D4266" s="26"/>
      <c r="E4266" s="26"/>
      <c r="F4266" s="26"/>
    </row>
    <row r="4267" customFormat="false" ht="6" hidden="true" customHeight="true" outlineLevel="0" collapsed="false"/>
    <row r="4268" customFormat="false" ht="13.5" hidden="true" customHeight="true" outlineLevel="0" collapsed="false">
      <c r="B4268" s="25" t="s">
        <v>33</v>
      </c>
      <c r="C4268" s="25"/>
      <c r="D4268" s="25" t="s">
        <v>22</v>
      </c>
      <c r="E4268" s="25"/>
      <c r="F4268" s="25"/>
    </row>
    <row r="4269" customFormat="false" ht="24" hidden="true" customHeight="true" outlineLevel="0" collapsed="false">
      <c r="B4269" s="27" t="str">
        <f aca="false">IF(Items!$D$148="","",Items!$D$148)</f>
        <v/>
      </c>
      <c r="C4269" s="27"/>
      <c r="D4269" s="28" t="str">
        <f aca="false">IF(Items!$E$148="","",Items!$E$148)</f>
        <v/>
      </c>
      <c r="E4269" s="28"/>
      <c r="F4269" s="28"/>
    </row>
    <row r="4270" customFormat="false" ht="6" hidden="true" customHeight="true" outlineLevel="0" collapsed="false"/>
    <row r="4271" customFormat="false" ht="13.5" hidden="true" customHeight="true" outlineLevel="0" collapsed="false">
      <c r="B4271" s="3" t="s">
        <v>34</v>
      </c>
      <c r="C4271" s="3"/>
      <c r="D4271" s="3"/>
      <c r="E4271" s="3"/>
      <c r="F4271" s="3"/>
    </row>
    <row r="4272" customFormat="false" ht="6" hidden="true" customHeight="true" outlineLevel="0" collapsed="false"/>
    <row r="4273" customFormat="false" ht="21.75" hidden="true" customHeight="true" outlineLevel="0" collapsed="false">
      <c r="B4273" s="12" t="s">
        <v>19</v>
      </c>
      <c r="C4273" s="12" t="s">
        <v>35</v>
      </c>
      <c r="D4273" s="12" t="s">
        <v>36</v>
      </c>
      <c r="E4273" s="12"/>
      <c r="F4273" s="12" t="s">
        <v>37</v>
      </c>
    </row>
    <row r="4274" customFormat="false" ht="21.75" hidden="true" customHeight="true" outlineLevel="0" collapsed="false">
      <c r="B4274" s="15" t="n">
        <v>1</v>
      </c>
      <c r="C4274" s="29" t="str">
        <f aca="false">IF(Items!$D$148="","",ROUND(Items!$D$148*(0.1+(1-1)/11*0.9),0))</f>
        <v/>
      </c>
      <c r="D4274" s="30"/>
      <c r="E4274" s="30"/>
      <c r="F4274" s="30"/>
    </row>
    <row r="4275" customFormat="false" ht="21.75" hidden="true" customHeight="true" outlineLevel="0" collapsed="false">
      <c r="B4275" s="31" t="n">
        <v>2</v>
      </c>
      <c r="C4275" s="32" t="str">
        <f aca="false">IF(Items!$D$148="","",ROUND(Items!$D$148*(0.1+(2-1)/11*0.9),0))</f>
        <v/>
      </c>
      <c r="D4275" s="33"/>
      <c r="E4275" s="33"/>
      <c r="F4275" s="33"/>
    </row>
    <row r="4276" customFormat="false" ht="21.75" hidden="true" customHeight="true" outlineLevel="0" collapsed="false">
      <c r="B4276" s="15" t="n">
        <v>3</v>
      </c>
      <c r="C4276" s="29" t="str">
        <f aca="false">IF(Items!$D$148="","",ROUND(Items!$D$148*(0.1+(3-1)/11*0.9),0))</f>
        <v/>
      </c>
      <c r="D4276" s="30"/>
      <c r="E4276" s="30"/>
      <c r="F4276" s="30"/>
    </row>
    <row r="4277" customFormat="false" ht="21.75" hidden="true" customHeight="true" outlineLevel="0" collapsed="false">
      <c r="B4277" s="31" t="n">
        <v>4</v>
      </c>
      <c r="C4277" s="32" t="str">
        <f aca="false">IF(Items!$D$148="","",ROUND(Items!$D$148*(0.1+(4-1)/11*0.9),0))</f>
        <v/>
      </c>
      <c r="D4277" s="33"/>
      <c r="E4277" s="33"/>
      <c r="F4277" s="33"/>
    </row>
    <row r="4278" customFormat="false" ht="21.75" hidden="true" customHeight="true" outlineLevel="0" collapsed="false">
      <c r="B4278" s="15" t="n">
        <v>5</v>
      </c>
      <c r="C4278" s="29" t="str">
        <f aca="false">IF(Items!$D$148="","",ROUND(Items!$D$148*(0.1+(5-1)/11*0.9),0))</f>
        <v/>
      </c>
      <c r="D4278" s="30"/>
      <c r="E4278" s="30"/>
      <c r="F4278" s="30"/>
    </row>
    <row r="4279" customFormat="false" ht="21.75" hidden="true" customHeight="true" outlineLevel="0" collapsed="false">
      <c r="B4279" s="31" t="n">
        <v>6</v>
      </c>
      <c r="C4279" s="32" t="str">
        <f aca="false">IF(Items!$D$148="","",ROUND(Items!$D$148*(0.1+(6-1)/11*0.9),0))</f>
        <v/>
      </c>
      <c r="D4279" s="33"/>
      <c r="E4279" s="33"/>
      <c r="F4279" s="33"/>
    </row>
    <row r="4280" customFormat="false" ht="21.75" hidden="true" customHeight="true" outlineLevel="0" collapsed="false">
      <c r="B4280" s="15" t="n">
        <v>7</v>
      </c>
      <c r="C4280" s="29" t="str">
        <f aca="false">IF(Items!$D$148="","",ROUND(Items!$D$148*(0.1+(7-1)/11*0.9),0))</f>
        <v/>
      </c>
      <c r="D4280" s="30"/>
      <c r="E4280" s="30"/>
      <c r="F4280" s="30"/>
    </row>
    <row r="4281" customFormat="false" ht="21.75" hidden="true" customHeight="true" outlineLevel="0" collapsed="false">
      <c r="B4281" s="31" t="n">
        <v>8</v>
      </c>
      <c r="C4281" s="32" t="str">
        <f aca="false">IF(Items!$D$148="","",ROUND(Items!$D$148*(0.1+(8-1)/11*0.9),0))</f>
        <v/>
      </c>
      <c r="D4281" s="33"/>
      <c r="E4281" s="33"/>
      <c r="F4281" s="33"/>
    </row>
    <row r="4282" customFormat="false" ht="21.75" hidden="true" customHeight="true" outlineLevel="0" collapsed="false">
      <c r="B4282" s="15" t="n">
        <v>9</v>
      </c>
      <c r="C4282" s="29" t="str">
        <f aca="false">IF(Items!$D$148="","",ROUND(Items!$D$148*(0.1+(9-1)/11*0.9),0))</f>
        <v/>
      </c>
      <c r="D4282" s="30"/>
      <c r="E4282" s="30"/>
      <c r="F4282" s="30"/>
    </row>
    <row r="4283" customFormat="false" ht="21.75" hidden="true" customHeight="true" outlineLevel="0" collapsed="false">
      <c r="B4283" s="31" t="n">
        <v>10</v>
      </c>
      <c r="C4283" s="32" t="str">
        <f aca="false">IF(Items!$D$148="","",ROUND(Items!$D$148*(0.1+(10-1)/11*0.9),0))</f>
        <v/>
      </c>
      <c r="D4283" s="33"/>
      <c r="E4283" s="33"/>
      <c r="F4283" s="33"/>
    </row>
    <row r="4284" customFormat="false" ht="21.75" hidden="true" customHeight="true" outlineLevel="0" collapsed="false">
      <c r="B4284" s="15" t="n">
        <v>11</v>
      </c>
      <c r="C4284" s="29" t="str">
        <f aca="false">IF(Items!$D$148="","",ROUND(Items!$D$148*(0.1+(11-1)/11*0.9),0))</f>
        <v/>
      </c>
      <c r="D4284" s="30"/>
      <c r="E4284" s="30"/>
      <c r="F4284" s="30"/>
    </row>
    <row r="4285" customFormat="false" ht="21.75" hidden="true" customHeight="true" outlineLevel="0" collapsed="false">
      <c r="B4285" s="31" t="n">
        <v>12</v>
      </c>
      <c r="C4285" s="32" t="str">
        <f aca="false">IF(Items!$D$148="","",ROUND(Items!$D$148*(0.1+(12-1)/11*0.9),0))</f>
        <v/>
      </c>
      <c r="D4285" s="33"/>
      <c r="E4285" s="33"/>
      <c r="F4285" s="33"/>
    </row>
    <row r="4286" customFormat="false" ht="25.5" hidden="true" customHeight="true" outlineLevel="0" collapsed="false">
      <c r="B4286" s="34" t="s">
        <v>38</v>
      </c>
      <c r="C4286" s="35" t="str">
        <f aca="false">IF(Items!$D$148="","",ROUND(Items!$D$148*Setup!$C$14,0))</f>
        <v/>
      </c>
      <c r="D4286" s="36"/>
      <c r="E4286" s="36"/>
      <c r="F4286" s="36"/>
    </row>
    <row r="4287" customFormat="false" ht="6" hidden="true" customHeight="true" outlineLevel="0" collapsed="false"/>
    <row r="4288" customFormat="false" ht="12" hidden="true" customHeight="true" outlineLevel="0" collapsed="false">
      <c r="B4288" s="37" t="s">
        <v>39</v>
      </c>
      <c r="C4288" s="37"/>
      <c r="D4288" s="37"/>
      <c r="E4288" s="37"/>
      <c r="F4288" s="37"/>
    </row>
    <row r="4289" customFormat="false" ht="21.75" hidden="true" customHeight="true" outlineLevel="0" collapsed="false">
      <c r="B4289" s="38" t="s">
        <v>40</v>
      </c>
      <c r="C4289" s="38"/>
      <c r="D4289" s="38"/>
      <c r="E4289" s="38"/>
      <c r="F4289" s="38"/>
    </row>
    <row r="4290" customFormat="false" ht="6" hidden="true" customHeight="true" outlineLevel="0" collapsed="false"/>
    <row r="4291" customFormat="false" ht="30" hidden="true" customHeight="true" outlineLevel="0" collapsed="false">
      <c r="B4291" s="22" t="s">
        <v>29</v>
      </c>
      <c r="C4291" s="22"/>
      <c r="D4291" s="22"/>
      <c r="E4291" s="22"/>
      <c r="F4291" s="22"/>
    </row>
    <row r="4292" customFormat="false" ht="21.75" hidden="true" customHeight="true" outlineLevel="0" collapsed="false">
      <c r="B4292" s="23" t="s">
        <v>30</v>
      </c>
      <c r="C4292" s="24" t="str">
        <f aca="false">Setup!$C$5</f>
        <v>Your Event Name Here</v>
      </c>
      <c r="D4292" s="24"/>
      <c r="E4292" s="24"/>
      <c r="F4292" s="24"/>
    </row>
    <row r="4293" customFormat="false" ht="21.75" hidden="true" customHeight="true" outlineLevel="0" collapsed="false">
      <c r="B4293" s="23" t="s">
        <v>31</v>
      </c>
      <c r="C4293" s="24" t="str">
        <f aca="false">Setup!$C$7</f>
        <v>Event Date</v>
      </c>
      <c r="D4293" s="23" t="s">
        <v>32</v>
      </c>
      <c r="E4293" s="24" t="str">
        <f aca="false">Setup!$C$9</f>
        <v>Event Location</v>
      </c>
      <c r="F4293" s="24"/>
    </row>
    <row r="4294" customFormat="false" ht="6" hidden="true" customHeight="true" outlineLevel="0" collapsed="false"/>
    <row r="4295" customFormat="false" ht="13.5" hidden="true" customHeight="true" outlineLevel="0" collapsed="false">
      <c r="B4295" s="25" t="s">
        <v>20</v>
      </c>
      <c r="C4295" s="25"/>
      <c r="D4295" s="25"/>
      <c r="E4295" s="25"/>
      <c r="F4295" s="25"/>
    </row>
    <row r="4296" customFormat="false" ht="36" hidden="true" customHeight="true" outlineLevel="0" collapsed="false">
      <c r="B4296" s="26" t="str">
        <f aca="false">IF(Items!$C$149="","",Items!$C$149)</f>
        <v/>
      </c>
      <c r="C4296" s="26"/>
      <c r="D4296" s="26"/>
      <c r="E4296" s="26"/>
      <c r="F4296" s="26"/>
    </row>
    <row r="4297" customFormat="false" ht="6" hidden="true" customHeight="true" outlineLevel="0" collapsed="false"/>
    <row r="4298" customFormat="false" ht="13.5" hidden="true" customHeight="true" outlineLevel="0" collapsed="false">
      <c r="B4298" s="25" t="s">
        <v>33</v>
      </c>
      <c r="C4298" s="25"/>
      <c r="D4298" s="25" t="s">
        <v>22</v>
      </c>
      <c r="E4298" s="25"/>
      <c r="F4298" s="25"/>
    </row>
    <row r="4299" customFormat="false" ht="24" hidden="true" customHeight="true" outlineLevel="0" collapsed="false">
      <c r="B4299" s="27" t="str">
        <f aca="false">IF(Items!$D$149="","",Items!$D$149)</f>
        <v/>
      </c>
      <c r="C4299" s="27"/>
      <c r="D4299" s="28" t="str">
        <f aca="false">IF(Items!$E$149="","",Items!$E$149)</f>
        <v/>
      </c>
      <c r="E4299" s="28"/>
      <c r="F4299" s="28"/>
    </row>
    <row r="4300" customFormat="false" ht="6" hidden="true" customHeight="true" outlineLevel="0" collapsed="false"/>
    <row r="4301" customFormat="false" ht="13.5" hidden="true" customHeight="true" outlineLevel="0" collapsed="false">
      <c r="B4301" s="3" t="s">
        <v>34</v>
      </c>
      <c r="C4301" s="3"/>
      <c r="D4301" s="3"/>
      <c r="E4301" s="3"/>
      <c r="F4301" s="3"/>
    </row>
    <row r="4302" customFormat="false" ht="6" hidden="true" customHeight="true" outlineLevel="0" collapsed="false"/>
    <row r="4303" customFormat="false" ht="21.75" hidden="true" customHeight="true" outlineLevel="0" collapsed="false">
      <c r="B4303" s="12" t="s">
        <v>19</v>
      </c>
      <c r="C4303" s="12" t="s">
        <v>35</v>
      </c>
      <c r="D4303" s="12" t="s">
        <v>36</v>
      </c>
      <c r="E4303" s="12"/>
      <c r="F4303" s="12" t="s">
        <v>37</v>
      </c>
    </row>
    <row r="4304" customFormat="false" ht="21.75" hidden="true" customHeight="true" outlineLevel="0" collapsed="false">
      <c r="B4304" s="15" t="n">
        <v>1</v>
      </c>
      <c r="C4304" s="29" t="str">
        <f aca="false">IF(Items!$D$149="","",ROUND(Items!$D$149*(0.1+(1-1)/11*0.9),0))</f>
        <v/>
      </c>
      <c r="D4304" s="30"/>
      <c r="E4304" s="30"/>
      <c r="F4304" s="30"/>
    </row>
    <row r="4305" customFormat="false" ht="21.75" hidden="true" customHeight="true" outlineLevel="0" collapsed="false">
      <c r="B4305" s="31" t="n">
        <v>2</v>
      </c>
      <c r="C4305" s="32" t="str">
        <f aca="false">IF(Items!$D$149="","",ROUND(Items!$D$149*(0.1+(2-1)/11*0.9),0))</f>
        <v/>
      </c>
      <c r="D4305" s="33"/>
      <c r="E4305" s="33"/>
      <c r="F4305" s="33"/>
    </row>
    <row r="4306" customFormat="false" ht="21.75" hidden="true" customHeight="true" outlineLevel="0" collapsed="false">
      <c r="B4306" s="15" t="n">
        <v>3</v>
      </c>
      <c r="C4306" s="29" t="str">
        <f aca="false">IF(Items!$D$149="","",ROUND(Items!$D$149*(0.1+(3-1)/11*0.9),0))</f>
        <v/>
      </c>
      <c r="D4306" s="30"/>
      <c r="E4306" s="30"/>
      <c r="F4306" s="30"/>
    </row>
    <row r="4307" customFormat="false" ht="21.75" hidden="true" customHeight="true" outlineLevel="0" collapsed="false">
      <c r="B4307" s="31" t="n">
        <v>4</v>
      </c>
      <c r="C4307" s="32" t="str">
        <f aca="false">IF(Items!$D$149="","",ROUND(Items!$D$149*(0.1+(4-1)/11*0.9),0))</f>
        <v/>
      </c>
      <c r="D4307" s="33"/>
      <c r="E4307" s="33"/>
      <c r="F4307" s="33"/>
    </row>
    <row r="4308" customFormat="false" ht="21.75" hidden="true" customHeight="true" outlineLevel="0" collapsed="false">
      <c r="B4308" s="15" t="n">
        <v>5</v>
      </c>
      <c r="C4308" s="29" t="str">
        <f aca="false">IF(Items!$D$149="","",ROUND(Items!$D$149*(0.1+(5-1)/11*0.9),0))</f>
        <v/>
      </c>
      <c r="D4308" s="30"/>
      <c r="E4308" s="30"/>
      <c r="F4308" s="30"/>
    </row>
    <row r="4309" customFormat="false" ht="21.75" hidden="true" customHeight="true" outlineLevel="0" collapsed="false">
      <c r="B4309" s="31" t="n">
        <v>6</v>
      </c>
      <c r="C4309" s="32" t="str">
        <f aca="false">IF(Items!$D$149="","",ROUND(Items!$D$149*(0.1+(6-1)/11*0.9),0))</f>
        <v/>
      </c>
      <c r="D4309" s="33"/>
      <c r="E4309" s="33"/>
      <c r="F4309" s="33"/>
    </row>
    <row r="4310" customFormat="false" ht="21.75" hidden="true" customHeight="true" outlineLevel="0" collapsed="false">
      <c r="B4310" s="15" t="n">
        <v>7</v>
      </c>
      <c r="C4310" s="29" t="str">
        <f aca="false">IF(Items!$D$149="","",ROUND(Items!$D$149*(0.1+(7-1)/11*0.9),0))</f>
        <v/>
      </c>
      <c r="D4310" s="30"/>
      <c r="E4310" s="30"/>
      <c r="F4310" s="30"/>
    </row>
    <row r="4311" customFormat="false" ht="21.75" hidden="true" customHeight="true" outlineLevel="0" collapsed="false">
      <c r="B4311" s="31" t="n">
        <v>8</v>
      </c>
      <c r="C4311" s="32" t="str">
        <f aca="false">IF(Items!$D$149="","",ROUND(Items!$D$149*(0.1+(8-1)/11*0.9),0))</f>
        <v/>
      </c>
      <c r="D4311" s="33"/>
      <c r="E4311" s="33"/>
      <c r="F4311" s="33"/>
    </row>
    <row r="4312" customFormat="false" ht="21.75" hidden="true" customHeight="true" outlineLevel="0" collapsed="false">
      <c r="B4312" s="15" t="n">
        <v>9</v>
      </c>
      <c r="C4312" s="29" t="str">
        <f aca="false">IF(Items!$D$149="","",ROUND(Items!$D$149*(0.1+(9-1)/11*0.9),0))</f>
        <v/>
      </c>
      <c r="D4312" s="30"/>
      <c r="E4312" s="30"/>
      <c r="F4312" s="30"/>
    </row>
    <row r="4313" customFormat="false" ht="21.75" hidden="true" customHeight="true" outlineLevel="0" collapsed="false">
      <c r="B4313" s="31" t="n">
        <v>10</v>
      </c>
      <c r="C4313" s="32" t="str">
        <f aca="false">IF(Items!$D$149="","",ROUND(Items!$D$149*(0.1+(10-1)/11*0.9),0))</f>
        <v/>
      </c>
      <c r="D4313" s="33"/>
      <c r="E4313" s="33"/>
      <c r="F4313" s="33"/>
    </row>
    <row r="4314" customFormat="false" ht="21.75" hidden="true" customHeight="true" outlineLevel="0" collapsed="false">
      <c r="B4314" s="15" t="n">
        <v>11</v>
      </c>
      <c r="C4314" s="29" t="str">
        <f aca="false">IF(Items!$D$149="","",ROUND(Items!$D$149*(0.1+(11-1)/11*0.9),0))</f>
        <v/>
      </c>
      <c r="D4314" s="30"/>
      <c r="E4314" s="30"/>
      <c r="F4314" s="30"/>
    </row>
    <row r="4315" customFormat="false" ht="21.75" hidden="true" customHeight="true" outlineLevel="0" collapsed="false">
      <c r="B4315" s="31" t="n">
        <v>12</v>
      </c>
      <c r="C4315" s="32" t="str">
        <f aca="false">IF(Items!$D$149="","",ROUND(Items!$D$149*(0.1+(12-1)/11*0.9),0))</f>
        <v/>
      </c>
      <c r="D4315" s="33"/>
      <c r="E4315" s="33"/>
      <c r="F4315" s="33"/>
    </row>
    <row r="4316" customFormat="false" ht="25.5" hidden="true" customHeight="true" outlineLevel="0" collapsed="false">
      <c r="B4316" s="34" t="s">
        <v>38</v>
      </c>
      <c r="C4316" s="35" t="str">
        <f aca="false">IF(Items!$D$149="","",ROUND(Items!$D$149*Setup!$C$14,0))</f>
        <v/>
      </c>
      <c r="D4316" s="36"/>
      <c r="E4316" s="36"/>
      <c r="F4316" s="36"/>
    </row>
    <row r="4317" customFormat="false" ht="6" hidden="true" customHeight="true" outlineLevel="0" collapsed="false"/>
    <row r="4318" customFormat="false" ht="12" hidden="true" customHeight="true" outlineLevel="0" collapsed="false">
      <c r="B4318" s="37" t="s">
        <v>39</v>
      </c>
      <c r="C4318" s="37"/>
      <c r="D4318" s="37"/>
      <c r="E4318" s="37"/>
      <c r="F4318" s="37"/>
    </row>
    <row r="4319" customFormat="false" ht="21.75" hidden="true" customHeight="true" outlineLevel="0" collapsed="false">
      <c r="B4319" s="38" t="s">
        <v>40</v>
      </c>
      <c r="C4319" s="38"/>
      <c r="D4319" s="38"/>
      <c r="E4319" s="38"/>
      <c r="F4319" s="38"/>
    </row>
    <row r="4320" customFormat="false" ht="6" hidden="true" customHeight="true" outlineLevel="0" collapsed="false"/>
    <row r="4321" customFormat="false" ht="30" hidden="true" customHeight="true" outlineLevel="0" collapsed="false">
      <c r="B4321" s="22" t="s">
        <v>29</v>
      </c>
      <c r="C4321" s="22"/>
      <c r="D4321" s="22"/>
      <c r="E4321" s="22"/>
      <c r="F4321" s="22"/>
    </row>
    <row r="4322" customFormat="false" ht="21.75" hidden="true" customHeight="true" outlineLevel="0" collapsed="false">
      <c r="B4322" s="23" t="s">
        <v>30</v>
      </c>
      <c r="C4322" s="24" t="str">
        <f aca="false">Setup!$C$5</f>
        <v>Your Event Name Here</v>
      </c>
      <c r="D4322" s="24"/>
      <c r="E4322" s="24"/>
      <c r="F4322" s="24"/>
    </row>
    <row r="4323" customFormat="false" ht="21.75" hidden="true" customHeight="true" outlineLevel="0" collapsed="false">
      <c r="B4323" s="23" t="s">
        <v>31</v>
      </c>
      <c r="C4323" s="24" t="str">
        <f aca="false">Setup!$C$7</f>
        <v>Event Date</v>
      </c>
      <c r="D4323" s="23" t="s">
        <v>32</v>
      </c>
      <c r="E4323" s="24" t="str">
        <f aca="false">Setup!$C$9</f>
        <v>Event Location</v>
      </c>
      <c r="F4323" s="24"/>
    </row>
    <row r="4324" customFormat="false" ht="6" hidden="true" customHeight="true" outlineLevel="0" collapsed="false"/>
    <row r="4325" customFormat="false" ht="13.5" hidden="true" customHeight="true" outlineLevel="0" collapsed="false">
      <c r="B4325" s="25" t="s">
        <v>20</v>
      </c>
      <c r="C4325" s="25"/>
      <c r="D4325" s="25"/>
      <c r="E4325" s="25"/>
      <c r="F4325" s="25"/>
    </row>
    <row r="4326" customFormat="false" ht="36" hidden="true" customHeight="true" outlineLevel="0" collapsed="false">
      <c r="B4326" s="26" t="str">
        <f aca="false">IF(Items!$C$150="","",Items!$C$150)</f>
        <v/>
      </c>
      <c r="C4326" s="26"/>
      <c r="D4326" s="26"/>
      <c r="E4326" s="26"/>
      <c r="F4326" s="26"/>
    </row>
    <row r="4327" customFormat="false" ht="6" hidden="true" customHeight="true" outlineLevel="0" collapsed="false"/>
    <row r="4328" customFormat="false" ht="13.5" hidden="true" customHeight="true" outlineLevel="0" collapsed="false">
      <c r="B4328" s="25" t="s">
        <v>33</v>
      </c>
      <c r="C4328" s="25"/>
      <c r="D4328" s="25" t="s">
        <v>22</v>
      </c>
      <c r="E4328" s="25"/>
      <c r="F4328" s="25"/>
    </row>
    <row r="4329" customFormat="false" ht="24" hidden="true" customHeight="true" outlineLevel="0" collapsed="false">
      <c r="B4329" s="27" t="str">
        <f aca="false">IF(Items!$D$150="","",Items!$D$150)</f>
        <v/>
      </c>
      <c r="C4329" s="27"/>
      <c r="D4329" s="28" t="str">
        <f aca="false">IF(Items!$E$150="","",Items!$E$150)</f>
        <v/>
      </c>
      <c r="E4329" s="28"/>
      <c r="F4329" s="28"/>
    </row>
    <row r="4330" customFormat="false" ht="6" hidden="true" customHeight="true" outlineLevel="0" collapsed="false"/>
    <row r="4331" customFormat="false" ht="13.5" hidden="true" customHeight="true" outlineLevel="0" collapsed="false">
      <c r="B4331" s="3" t="s">
        <v>34</v>
      </c>
      <c r="C4331" s="3"/>
      <c r="D4331" s="3"/>
      <c r="E4331" s="3"/>
      <c r="F4331" s="3"/>
    </row>
    <row r="4332" customFormat="false" ht="6" hidden="true" customHeight="true" outlineLevel="0" collapsed="false"/>
    <row r="4333" customFormat="false" ht="21.75" hidden="true" customHeight="true" outlineLevel="0" collapsed="false">
      <c r="B4333" s="12" t="s">
        <v>19</v>
      </c>
      <c r="C4333" s="12" t="s">
        <v>35</v>
      </c>
      <c r="D4333" s="12" t="s">
        <v>36</v>
      </c>
      <c r="E4333" s="12"/>
      <c r="F4333" s="12" t="s">
        <v>37</v>
      </c>
    </row>
    <row r="4334" customFormat="false" ht="21.75" hidden="true" customHeight="true" outlineLevel="0" collapsed="false">
      <c r="B4334" s="15" t="n">
        <v>1</v>
      </c>
      <c r="C4334" s="29" t="str">
        <f aca="false">IF(Items!$D$150="","",ROUND(Items!$D$150*(0.1+(1-1)/11*0.9),0))</f>
        <v/>
      </c>
      <c r="D4334" s="30"/>
      <c r="E4334" s="30"/>
      <c r="F4334" s="30"/>
    </row>
    <row r="4335" customFormat="false" ht="21.75" hidden="true" customHeight="true" outlineLevel="0" collapsed="false">
      <c r="B4335" s="31" t="n">
        <v>2</v>
      </c>
      <c r="C4335" s="32" t="str">
        <f aca="false">IF(Items!$D$150="","",ROUND(Items!$D$150*(0.1+(2-1)/11*0.9),0))</f>
        <v/>
      </c>
      <c r="D4335" s="33"/>
      <c r="E4335" s="33"/>
      <c r="F4335" s="33"/>
    </row>
    <row r="4336" customFormat="false" ht="21.75" hidden="true" customHeight="true" outlineLevel="0" collapsed="false">
      <c r="B4336" s="15" t="n">
        <v>3</v>
      </c>
      <c r="C4336" s="29" t="str">
        <f aca="false">IF(Items!$D$150="","",ROUND(Items!$D$150*(0.1+(3-1)/11*0.9),0))</f>
        <v/>
      </c>
      <c r="D4336" s="30"/>
      <c r="E4336" s="30"/>
      <c r="F4336" s="30"/>
    </row>
    <row r="4337" customFormat="false" ht="21.75" hidden="true" customHeight="true" outlineLevel="0" collapsed="false">
      <c r="B4337" s="31" t="n">
        <v>4</v>
      </c>
      <c r="C4337" s="32" t="str">
        <f aca="false">IF(Items!$D$150="","",ROUND(Items!$D$150*(0.1+(4-1)/11*0.9),0))</f>
        <v/>
      </c>
      <c r="D4337" s="33"/>
      <c r="E4337" s="33"/>
      <c r="F4337" s="33"/>
    </row>
    <row r="4338" customFormat="false" ht="21.75" hidden="true" customHeight="true" outlineLevel="0" collapsed="false">
      <c r="B4338" s="15" t="n">
        <v>5</v>
      </c>
      <c r="C4338" s="29" t="str">
        <f aca="false">IF(Items!$D$150="","",ROUND(Items!$D$150*(0.1+(5-1)/11*0.9),0))</f>
        <v/>
      </c>
      <c r="D4338" s="30"/>
      <c r="E4338" s="30"/>
      <c r="F4338" s="30"/>
    </row>
    <row r="4339" customFormat="false" ht="21.75" hidden="true" customHeight="true" outlineLevel="0" collapsed="false">
      <c r="B4339" s="31" t="n">
        <v>6</v>
      </c>
      <c r="C4339" s="32" t="str">
        <f aca="false">IF(Items!$D$150="","",ROUND(Items!$D$150*(0.1+(6-1)/11*0.9),0))</f>
        <v/>
      </c>
      <c r="D4339" s="33"/>
      <c r="E4339" s="33"/>
      <c r="F4339" s="33"/>
    </row>
    <row r="4340" customFormat="false" ht="21.75" hidden="true" customHeight="true" outlineLevel="0" collapsed="false">
      <c r="B4340" s="15" t="n">
        <v>7</v>
      </c>
      <c r="C4340" s="29" t="str">
        <f aca="false">IF(Items!$D$150="","",ROUND(Items!$D$150*(0.1+(7-1)/11*0.9),0))</f>
        <v/>
      </c>
      <c r="D4340" s="30"/>
      <c r="E4340" s="30"/>
      <c r="F4340" s="30"/>
    </row>
    <row r="4341" customFormat="false" ht="21.75" hidden="true" customHeight="true" outlineLevel="0" collapsed="false">
      <c r="B4341" s="31" t="n">
        <v>8</v>
      </c>
      <c r="C4341" s="32" t="str">
        <f aca="false">IF(Items!$D$150="","",ROUND(Items!$D$150*(0.1+(8-1)/11*0.9),0))</f>
        <v/>
      </c>
      <c r="D4341" s="33"/>
      <c r="E4341" s="33"/>
      <c r="F4341" s="33"/>
    </row>
    <row r="4342" customFormat="false" ht="21.75" hidden="true" customHeight="true" outlineLevel="0" collapsed="false">
      <c r="B4342" s="15" t="n">
        <v>9</v>
      </c>
      <c r="C4342" s="29" t="str">
        <f aca="false">IF(Items!$D$150="","",ROUND(Items!$D$150*(0.1+(9-1)/11*0.9),0))</f>
        <v/>
      </c>
      <c r="D4342" s="30"/>
      <c r="E4342" s="30"/>
      <c r="F4342" s="30"/>
    </row>
    <row r="4343" customFormat="false" ht="21.75" hidden="true" customHeight="true" outlineLevel="0" collapsed="false">
      <c r="B4343" s="31" t="n">
        <v>10</v>
      </c>
      <c r="C4343" s="32" t="str">
        <f aca="false">IF(Items!$D$150="","",ROUND(Items!$D$150*(0.1+(10-1)/11*0.9),0))</f>
        <v/>
      </c>
      <c r="D4343" s="33"/>
      <c r="E4343" s="33"/>
      <c r="F4343" s="33"/>
    </row>
    <row r="4344" customFormat="false" ht="21.75" hidden="true" customHeight="true" outlineLevel="0" collapsed="false">
      <c r="B4344" s="15" t="n">
        <v>11</v>
      </c>
      <c r="C4344" s="29" t="str">
        <f aca="false">IF(Items!$D$150="","",ROUND(Items!$D$150*(0.1+(11-1)/11*0.9),0))</f>
        <v/>
      </c>
      <c r="D4344" s="30"/>
      <c r="E4344" s="30"/>
      <c r="F4344" s="30"/>
    </row>
    <row r="4345" customFormat="false" ht="21.75" hidden="true" customHeight="true" outlineLevel="0" collapsed="false">
      <c r="B4345" s="31" t="n">
        <v>12</v>
      </c>
      <c r="C4345" s="32" t="str">
        <f aca="false">IF(Items!$D$150="","",ROUND(Items!$D$150*(0.1+(12-1)/11*0.9),0))</f>
        <v/>
      </c>
      <c r="D4345" s="33"/>
      <c r="E4345" s="33"/>
      <c r="F4345" s="33"/>
    </row>
    <row r="4346" customFormat="false" ht="25.5" hidden="true" customHeight="true" outlineLevel="0" collapsed="false">
      <c r="B4346" s="34" t="s">
        <v>38</v>
      </c>
      <c r="C4346" s="35" t="str">
        <f aca="false">IF(Items!$D$150="","",ROUND(Items!$D$150*Setup!$C$14,0))</f>
        <v/>
      </c>
      <c r="D4346" s="36"/>
      <c r="E4346" s="36"/>
      <c r="F4346" s="36"/>
    </row>
    <row r="4347" customFormat="false" ht="6" hidden="true" customHeight="true" outlineLevel="0" collapsed="false"/>
    <row r="4348" customFormat="false" ht="12" hidden="true" customHeight="true" outlineLevel="0" collapsed="false">
      <c r="B4348" s="37" t="s">
        <v>39</v>
      </c>
      <c r="C4348" s="37"/>
      <c r="D4348" s="37"/>
      <c r="E4348" s="37"/>
      <c r="F4348" s="37"/>
    </row>
    <row r="4349" customFormat="false" ht="21.75" hidden="true" customHeight="true" outlineLevel="0" collapsed="false">
      <c r="B4349" s="38" t="s">
        <v>40</v>
      </c>
      <c r="C4349" s="38"/>
      <c r="D4349" s="38"/>
      <c r="E4349" s="38"/>
      <c r="F4349" s="38"/>
    </row>
    <row r="4350" customFormat="false" ht="6" hidden="true" customHeight="true" outlineLevel="0" collapsed="false"/>
    <row r="4351" customFormat="false" ht="30" hidden="true" customHeight="true" outlineLevel="0" collapsed="false">
      <c r="B4351" s="22" t="s">
        <v>29</v>
      </c>
      <c r="C4351" s="22"/>
      <c r="D4351" s="22"/>
      <c r="E4351" s="22"/>
      <c r="F4351" s="22"/>
    </row>
    <row r="4352" customFormat="false" ht="21.75" hidden="true" customHeight="true" outlineLevel="0" collapsed="false">
      <c r="B4352" s="23" t="s">
        <v>30</v>
      </c>
      <c r="C4352" s="24" t="str">
        <f aca="false">Setup!$C$5</f>
        <v>Your Event Name Here</v>
      </c>
      <c r="D4352" s="24"/>
      <c r="E4352" s="24"/>
      <c r="F4352" s="24"/>
    </row>
    <row r="4353" customFormat="false" ht="21.75" hidden="true" customHeight="true" outlineLevel="0" collapsed="false">
      <c r="B4353" s="23" t="s">
        <v>31</v>
      </c>
      <c r="C4353" s="24" t="str">
        <f aca="false">Setup!$C$7</f>
        <v>Event Date</v>
      </c>
      <c r="D4353" s="23" t="s">
        <v>32</v>
      </c>
      <c r="E4353" s="24" t="str">
        <f aca="false">Setup!$C$9</f>
        <v>Event Location</v>
      </c>
      <c r="F4353" s="24"/>
    </row>
    <row r="4354" customFormat="false" ht="6" hidden="true" customHeight="true" outlineLevel="0" collapsed="false"/>
    <row r="4355" customFormat="false" ht="13.5" hidden="true" customHeight="true" outlineLevel="0" collapsed="false">
      <c r="B4355" s="25" t="s">
        <v>20</v>
      </c>
      <c r="C4355" s="25"/>
      <c r="D4355" s="25"/>
      <c r="E4355" s="25"/>
      <c r="F4355" s="25"/>
    </row>
    <row r="4356" customFormat="false" ht="36" hidden="true" customHeight="true" outlineLevel="0" collapsed="false">
      <c r="B4356" s="26" t="str">
        <f aca="false">IF(Items!$C$151="","",Items!$C$151)</f>
        <v/>
      </c>
      <c r="C4356" s="26"/>
      <c r="D4356" s="26"/>
      <c r="E4356" s="26"/>
      <c r="F4356" s="26"/>
    </row>
    <row r="4357" customFormat="false" ht="6" hidden="true" customHeight="true" outlineLevel="0" collapsed="false"/>
    <row r="4358" customFormat="false" ht="13.5" hidden="true" customHeight="true" outlineLevel="0" collapsed="false">
      <c r="B4358" s="25" t="s">
        <v>33</v>
      </c>
      <c r="C4358" s="25"/>
      <c r="D4358" s="25" t="s">
        <v>22</v>
      </c>
      <c r="E4358" s="25"/>
      <c r="F4358" s="25"/>
    </row>
    <row r="4359" customFormat="false" ht="24" hidden="true" customHeight="true" outlineLevel="0" collapsed="false">
      <c r="B4359" s="27" t="str">
        <f aca="false">IF(Items!$D$151="","",Items!$D$151)</f>
        <v/>
      </c>
      <c r="C4359" s="27"/>
      <c r="D4359" s="28" t="str">
        <f aca="false">IF(Items!$E$151="","",Items!$E$151)</f>
        <v/>
      </c>
      <c r="E4359" s="28"/>
      <c r="F4359" s="28"/>
    </row>
    <row r="4360" customFormat="false" ht="6" hidden="true" customHeight="true" outlineLevel="0" collapsed="false"/>
    <row r="4361" customFormat="false" ht="13.5" hidden="true" customHeight="true" outlineLevel="0" collapsed="false">
      <c r="B4361" s="3" t="s">
        <v>34</v>
      </c>
      <c r="C4361" s="3"/>
      <c r="D4361" s="3"/>
      <c r="E4361" s="3"/>
      <c r="F4361" s="3"/>
    </row>
    <row r="4362" customFormat="false" ht="6" hidden="true" customHeight="true" outlineLevel="0" collapsed="false"/>
    <row r="4363" customFormat="false" ht="21.75" hidden="true" customHeight="true" outlineLevel="0" collapsed="false">
      <c r="B4363" s="12" t="s">
        <v>19</v>
      </c>
      <c r="C4363" s="12" t="s">
        <v>35</v>
      </c>
      <c r="D4363" s="12" t="s">
        <v>36</v>
      </c>
      <c r="E4363" s="12"/>
      <c r="F4363" s="12" t="s">
        <v>37</v>
      </c>
    </row>
    <row r="4364" customFormat="false" ht="21.75" hidden="true" customHeight="true" outlineLevel="0" collapsed="false">
      <c r="B4364" s="15" t="n">
        <v>1</v>
      </c>
      <c r="C4364" s="29" t="str">
        <f aca="false">IF(Items!$D$151="","",ROUND(Items!$D$151*(0.1+(1-1)/11*0.9),0))</f>
        <v/>
      </c>
      <c r="D4364" s="30"/>
      <c r="E4364" s="30"/>
      <c r="F4364" s="30"/>
    </row>
    <row r="4365" customFormat="false" ht="21.75" hidden="true" customHeight="true" outlineLevel="0" collapsed="false">
      <c r="B4365" s="31" t="n">
        <v>2</v>
      </c>
      <c r="C4365" s="32" t="str">
        <f aca="false">IF(Items!$D$151="","",ROUND(Items!$D$151*(0.1+(2-1)/11*0.9),0))</f>
        <v/>
      </c>
      <c r="D4365" s="33"/>
      <c r="E4365" s="33"/>
      <c r="F4365" s="33"/>
    </row>
    <row r="4366" customFormat="false" ht="21.75" hidden="true" customHeight="true" outlineLevel="0" collapsed="false">
      <c r="B4366" s="15" t="n">
        <v>3</v>
      </c>
      <c r="C4366" s="29" t="str">
        <f aca="false">IF(Items!$D$151="","",ROUND(Items!$D$151*(0.1+(3-1)/11*0.9),0))</f>
        <v/>
      </c>
      <c r="D4366" s="30"/>
      <c r="E4366" s="30"/>
      <c r="F4366" s="30"/>
    </row>
    <row r="4367" customFormat="false" ht="21.75" hidden="true" customHeight="true" outlineLevel="0" collapsed="false">
      <c r="B4367" s="31" t="n">
        <v>4</v>
      </c>
      <c r="C4367" s="32" t="str">
        <f aca="false">IF(Items!$D$151="","",ROUND(Items!$D$151*(0.1+(4-1)/11*0.9),0))</f>
        <v/>
      </c>
      <c r="D4367" s="33"/>
      <c r="E4367" s="33"/>
      <c r="F4367" s="33"/>
    </row>
    <row r="4368" customFormat="false" ht="21.75" hidden="true" customHeight="true" outlineLevel="0" collapsed="false">
      <c r="B4368" s="15" t="n">
        <v>5</v>
      </c>
      <c r="C4368" s="29" t="str">
        <f aca="false">IF(Items!$D$151="","",ROUND(Items!$D$151*(0.1+(5-1)/11*0.9),0))</f>
        <v/>
      </c>
      <c r="D4368" s="30"/>
      <c r="E4368" s="30"/>
      <c r="F4368" s="30"/>
    </row>
    <row r="4369" customFormat="false" ht="21.75" hidden="true" customHeight="true" outlineLevel="0" collapsed="false">
      <c r="B4369" s="31" t="n">
        <v>6</v>
      </c>
      <c r="C4369" s="32" t="str">
        <f aca="false">IF(Items!$D$151="","",ROUND(Items!$D$151*(0.1+(6-1)/11*0.9),0))</f>
        <v/>
      </c>
      <c r="D4369" s="33"/>
      <c r="E4369" s="33"/>
      <c r="F4369" s="33"/>
    </row>
    <row r="4370" customFormat="false" ht="21.75" hidden="true" customHeight="true" outlineLevel="0" collapsed="false">
      <c r="B4370" s="15" t="n">
        <v>7</v>
      </c>
      <c r="C4370" s="29" t="str">
        <f aca="false">IF(Items!$D$151="","",ROUND(Items!$D$151*(0.1+(7-1)/11*0.9),0))</f>
        <v/>
      </c>
      <c r="D4370" s="30"/>
      <c r="E4370" s="30"/>
      <c r="F4370" s="30"/>
    </row>
    <row r="4371" customFormat="false" ht="21.75" hidden="true" customHeight="true" outlineLevel="0" collapsed="false">
      <c r="B4371" s="31" t="n">
        <v>8</v>
      </c>
      <c r="C4371" s="32" t="str">
        <f aca="false">IF(Items!$D$151="","",ROUND(Items!$D$151*(0.1+(8-1)/11*0.9),0))</f>
        <v/>
      </c>
      <c r="D4371" s="33"/>
      <c r="E4371" s="33"/>
      <c r="F4371" s="33"/>
    </row>
    <row r="4372" customFormat="false" ht="21.75" hidden="true" customHeight="true" outlineLevel="0" collapsed="false">
      <c r="B4372" s="15" t="n">
        <v>9</v>
      </c>
      <c r="C4372" s="29" t="str">
        <f aca="false">IF(Items!$D$151="","",ROUND(Items!$D$151*(0.1+(9-1)/11*0.9),0))</f>
        <v/>
      </c>
      <c r="D4372" s="30"/>
      <c r="E4372" s="30"/>
      <c r="F4372" s="30"/>
    </row>
    <row r="4373" customFormat="false" ht="21.75" hidden="true" customHeight="true" outlineLevel="0" collapsed="false">
      <c r="B4373" s="31" t="n">
        <v>10</v>
      </c>
      <c r="C4373" s="32" t="str">
        <f aca="false">IF(Items!$D$151="","",ROUND(Items!$D$151*(0.1+(10-1)/11*0.9),0))</f>
        <v/>
      </c>
      <c r="D4373" s="33"/>
      <c r="E4373" s="33"/>
      <c r="F4373" s="33"/>
    </row>
    <row r="4374" customFormat="false" ht="21.75" hidden="true" customHeight="true" outlineLevel="0" collapsed="false">
      <c r="B4374" s="15" t="n">
        <v>11</v>
      </c>
      <c r="C4374" s="29" t="str">
        <f aca="false">IF(Items!$D$151="","",ROUND(Items!$D$151*(0.1+(11-1)/11*0.9),0))</f>
        <v/>
      </c>
      <c r="D4374" s="30"/>
      <c r="E4374" s="30"/>
      <c r="F4374" s="30"/>
    </row>
    <row r="4375" customFormat="false" ht="21.75" hidden="true" customHeight="true" outlineLevel="0" collapsed="false">
      <c r="B4375" s="31" t="n">
        <v>12</v>
      </c>
      <c r="C4375" s="32" t="str">
        <f aca="false">IF(Items!$D$151="","",ROUND(Items!$D$151*(0.1+(12-1)/11*0.9),0))</f>
        <v/>
      </c>
      <c r="D4375" s="33"/>
      <c r="E4375" s="33"/>
      <c r="F4375" s="33"/>
    </row>
    <row r="4376" customFormat="false" ht="25.5" hidden="true" customHeight="true" outlineLevel="0" collapsed="false">
      <c r="B4376" s="34" t="s">
        <v>38</v>
      </c>
      <c r="C4376" s="35" t="str">
        <f aca="false">IF(Items!$D$151="","",ROUND(Items!$D$151*Setup!$C$14,0))</f>
        <v/>
      </c>
      <c r="D4376" s="36"/>
      <c r="E4376" s="36"/>
      <c r="F4376" s="36"/>
    </row>
    <row r="4377" customFormat="false" ht="6" hidden="true" customHeight="true" outlineLevel="0" collapsed="false"/>
    <row r="4378" customFormat="false" ht="12" hidden="true" customHeight="true" outlineLevel="0" collapsed="false">
      <c r="B4378" s="37" t="s">
        <v>39</v>
      </c>
      <c r="C4378" s="37"/>
      <c r="D4378" s="37"/>
      <c r="E4378" s="37"/>
      <c r="F4378" s="37"/>
    </row>
    <row r="4379" customFormat="false" ht="21.75" hidden="true" customHeight="true" outlineLevel="0" collapsed="false">
      <c r="B4379" s="38" t="s">
        <v>40</v>
      </c>
      <c r="C4379" s="38"/>
      <c r="D4379" s="38"/>
      <c r="E4379" s="38"/>
      <c r="F4379" s="38"/>
    </row>
    <row r="4380" customFormat="false" ht="6" hidden="true" customHeight="true" outlineLevel="0" collapsed="false"/>
    <row r="4381" customFormat="false" ht="30" hidden="true" customHeight="true" outlineLevel="0" collapsed="false">
      <c r="B4381" s="22" t="s">
        <v>29</v>
      </c>
      <c r="C4381" s="22"/>
      <c r="D4381" s="22"/>
      <c r="E4381" s="22"/>
      <c r="F4381" s="22"/>
    </row>
    <row r="4382" customFormat="false" ht="21.75" hidden="true" customHeight="true" outlineLevel="0" collapsed="false">
      <c r="B4382" s="23" t="s">
        <v>30</v>
      </c>
      <c r="C4382" s="24" t="str">
        <f aca="false">Setup!$C$5</f>
        <v>Your Event Name Here</v>
      </c>
      <c r="D4382" s="24"/>
      <c r="E4382" s="24"/>
      <c r="F4382" s="24"/>
    </row>
    <row r="4383" customFormat="false" ht="21.75" hidden="true" customHeight="true" outlineLevel="0" collapsed="false">
      <c r="B4383" s="23" t="s">
        <v>31</v>
      </c>
      <c r="C4383" s="24" t="str">
        <f aca="false">Setup!$C$7</f>
        <v>Event Date</v>
      </c>
      <c r="D4383" s="23" t="s">
        <v>32</v>
      </c>
      <c r="E4383" s="24" t="str">
        <f aca="false">Setup!$C$9</f>
        <v>Event Location</v>
      </c>
      <c r="F4383" s="24"/>
    </row>
    <row r="4384" customFormat="false" ht="6" hidden="true" customHeight="true" outlineLevel="0" collapsed="false"/>
    <row r="4385" customFormat="false" ht="13.5" hidden="true" customHeight="true" outlineLevel="0" collapsed="false">
      <c r="B4385" s="25" t="s">
        <v>20</v>
      </c>
      <c r="C4385" s="25"/>
      <c r="D4385" s="25"/>
      <c r="E4385" s="25"/>
      <c r="F4385" s="25"/>
    </row>
    <row r="4386" customFormat="false" ht="36" hidden="true" customHeight="true" outlineLevel="0" collapsed="false">
      <c r="B4386" s="26" t="str">
        <f aca="false">IF(Items!$C$152="","",Items!$C$152)</f>
        <v/>
      </c>
      <c r="C4386" s="26"/>
      <c r="D4386" s="26"/>
      <c r="E4386" s="26"/>
      <c r="F4386" s="26"/>
    </row>
    <row r="4387" customFormat="false" ht="6" hidden="true" customHeight="true" outlineLevel="0" collapsed="false"/>
    <row r="4388" customFormat="false" ht="13.5" hidden="true" customHeight="true" outlineLevel="0" collapsed="false">
      <c r="B4388" s="25" t="s">
        <v>33</v>
      </c>
      <c r="C4388" s="25"/>
      <c r="D4388" s="25" t="s">
        <v>22</v>
      </c>
      <c r="E4388" s="25"/>
      <c r="F4388" s="25"/>
    </row>
    <row r="4389" customFormat="false" ht="24" hidden="true" customHeight="true" outlineLevel="0" collapsed="false">
      <c r="B4389" s="27" t="str">
        <f aca="false">IF(Items!$D$152="","",Items!$D$152)</f>
        <v/>
      </c>
      <c r="C4389" s="27"/>
      <c r="D4389" s="28" t="str">
        <f aca="false">IF(Items!$E$152="","",Items!$E$152)</f>
        <v/>
      </c>
      <c r="E4389" s="28"/>
      <c r="F4389" s="28"/>
    </row>
    <row r="4390" customFormat="false" ht="6" hidden="true" customHeight="true" outlineLevel="0" collapsed="false"/>
    <row r="4391" customFormat="false" ht="13.5" hidden="true" customHeight="true" outlineLevel="0" collapsed="false">
      <c r="B4391" s="3" t="s">
        <v>34</v>
      </c>
      <c r="C4391" s="3"/>
      <c r="D4391" s="3"/>
      <c r="E4391" s="3"/>
      <c r="F4391" s="3"/>
    </row>
    <row r="4392" customFormat="false" ht="6" hidden="true" customHeight="true" outlineLevel="0" collapsed="false"/>
    <row r="4393" customFormat="false" ht="21.75" hidden="true" customHeight="true" outlineLevel="0" collapsed="false">
      <c r="B4393" s="12" t="s">
        <v>19</v>
      </c>
      <c r="C4393" s="12" t="s">
        <v>35</v>
      </c>
      <c r="D4393" s="12" t="s">
        <v>36</v>
      </c>
      <c r="E4393" s="12"/>
      <c r="F4393" s="12" t="s">
        <v>37</v>
      </c>
    </row>
    <row r="4394" customFormat="false" ht="21.75" hidden="true" customHeight="true" outlineLevel="0" collapsed="false">
      <c r="B4394" s="15" t="n">
        <v>1</v>
      </c>
      <c r="C4394" s="29" t="str">
        <f aca="false">IF(Items!$D$152="","",ROUND(Items!$D$152*(0.1+(1-1)/11*0.9),0))</f>
        <v/>
      </c>
      <c r="D4394" s="30"/>
      <c r="E4394" s="30"/>
      <c r="F4394" s="30"/>
    </row>
    <row r="4395" customFormat="false" ht="21.75" hidden="true" customHeight="true" outlineLevel="0" collapsed="false">
      <c r="B4395" s="31" t="n">
        <v>2</v>
      </c>
      <c r="C4395" s="32" t="str">
        <f aca="false">IF(Items!$D$152="","",ROUND(Items!$D$152*(0.1+(2-1)/11*0.9),0))</f>
        <v/>
      </c>
      <c r="D4395" s="33"/>
      <c r="E4395" s="33"/>
      <c r="F4395" s="33"/>
    </row>
    <row r="4396" customFormat="false" ht="21.75" hidden="true" customHeight="true" outlineLevel="0" collapsed="false">
      <c r="B4396" s="15" t="n">
        <v>3</v>
      </c>
      <c r="C4396" s="29" t="str">
        <f aca="false">IF(Items!$D$152="","",ROUND(Items!$D$152*(0.1+(3-1)/11*0.9),0))</f>
        <v/>
      </c>
      <c r="D4396" s="30"/>
      <c r="E4396" s="30"/>
      <c r="F4396" s="30"/>
    </row>
    <row r="4397" customFormat="false" ht="21.75" hidden="true" customHeight="true" outlineLevel="0" collapsed="false">
      <c r="B4397" s="31" t="n">
        <v>4</v>
      </c>
      <c r="C4397" s="32" t="str">
        <f aca="false">IF(Items!$D$152="","",ROUND(Items!$D$152*(0.1+(4-1)/11*0.9),0))</f>
        <v/>
      </c>
      <c r="D4397" s="33"/>
      <c r="E4397" s="33"/>
      <c r="F4397" s="33"/>
    </row>
    <row r="4398" customFormat="false" ht="21.75" hidden="true" customHeight="true" outlineLevel="0" collapsed="false">
      <c r="B4398" s="15" t="n">
        <v>5</v>
      </c>
      <c r="C4398" s="29" t="str">
        <f aca="false">IF(Items!$D$152="","",ROUND(Items!$D$152*(0.1+(5-1)/11*0.9),0))</f>
        <v/>
      </c>
      <c r="D4398" s="30"/>
      <c r="E4398" s="30"/>
      <c r="F4398" s="30"/>
    </row>
    <row r="4399" customFormat="false" ht="21.75" hidden="true" customHeight="true" outlineLevel="0" collapsed="false">
      <c r="B4399" s="31" t="n">
        <v>6</v>
      </c>
      <c r="C4399" s="32" t="str">
        <f aca="false">IF(Items!$D$152="","",ROUND(Items!$D$152*(0.1+(6-1)/11*0.9),0))</f>
        <v/>
      </c>
      <c r="D4399" s="33"/>
      <c r="E4399" s="33"/>
      <c r="F4399" s="33"/>
    </row>
    <row r="4400" customFormat="false" ht="21.75" hidden="true" customHeight="true" outlineLevel="0" collapsed="false">
      <c r="B4400" s="15" t="n">
        <v>7</v>
      </c>
      <c r="C4400" s="29" t="str">
        <f aca="false">IF(Items!$D$152="","",ROUND(Items!$D$152*(0.1+(7-1)/11*0.9),0))</f>
        <v/>
      </c>
      <c r="D4400" s="30"/>
      <c r="E4400" s="30"/>
      <c r="F4400" s="30"/>
    </row>
    <row r="4401" customFormat="false" ht="21.75" hidden="true" customHeight="true" outlineLevel="0" collapsed="false">
      <c r="B4401" s="31" t="n">
        <v>8</v>
      </c>
      <c r="C4401" s="32" t="str">
        <f aca="false">IF(Items!$D$152="","",ROUND(Items!$D$152*(0.1+(8-1)/11*0.9),0))</f>
        <v/>
      </c>
      <c r="D4401" s="33"/>
      <c r="E4401" s="33"/>
      <c r="F4401" s="33"/>
    </row>
    <row r="4402" customFormat="false" ht="21.75" hidden="true" customHeight="true" outlineLevel="0" collapsed="false">
      <c r="B4402" s="15" t="n">
        <v>9</v>
      </c>
      <c r="C4402" s="29" t="str">
        <f aca="false">IF(Items!$D$152="","",ROUND(Items!$D$152*(0.1+(9-1)/11*0.9),0))</f>
        <v/>
      </c>
      <c r="D4402" s="30"/>
      <c r="E4402" s="30"/>
      <c r="F4402" s="30"/>
    </row>
    <row r="4403" customFormat="false" ht="21.75" hidden="true" customHeight="true" outlineLevel="0" collapsed="false">
      <c r="B4403" s="31" t="n">
        <v>10</v>
      </c>
      <c r="C4403" s="32" t="str">
        <f aca="false">IF(Items!$D$152="","",ROUND(Items!$D$152*(0.1+(10-1)/11*0.9),0))</f>
        <v/>
      </c>
      <c r="D4403" s="33"/>
      <c r="E4403" s="33"/>
      <c r="F4403" s="33"/>
    </row>
    <row r="4404" customFormat="false" ht="21.75" hidden="true" customHeight="true" outlineLevel="0" collapsed="false">
      <c r="B4404" s="15" t="n">
        <v>11</v>
      </c>
      <c r="C4404" s="29" t="str">
        <f aca="false">IF(Items!$D$152="","",ROUND(Items!$D$152*(0.1+(11-1)/11*0.9),0))</f>
        <v/>
      </c>
      <c r="D4404" s="30"/>
      <c r="E4404" s="30"/>
      <c r="F4404" s="30"/>
    </row>
    <row r="4405" customFormat="false" ht="21.75" hidden="true" customHeight="true" outlineLevel="0" collapsed="false">
      <c r="B4405" s="31" t="n">
        <v>12</v>
      </c>
      <c r="C4405" s="32" t="str">
        <f aca="false">IF(Items!$D$152="","",ROUND(Items!$D$152*(0.1+(12-1)/11*0.9),0))</f>
        <v/>
      </c>
      <c r="D4405" s="33"/>
      <c r="E4405" s="33"/>
      <c r="F4405" s="33"/>
    </row>
    <row r="4406" customFormat="false" ht="25.5" hidden="true" customHeight="true" outlineLevel="0" collapsed="false">
      <c r="B4406" s="34" t="s">
        <v>38</v>
      </c>
      <c r="C4406" s="35" t="str">
        <f aca="false">IF(Items!$D$152="","",ROUND(Items!$D$152*Setup!$C$14,0))</f>
        <v/>
      </c>
      <c r="D4406" s="36"/>
      <c r="E4406" s="36"/>
      <c r="F4406" s="36"/>
    </row>
    <row r="4407" customFormat="false" ht="6" hidden="true" customHeight="true" outlineLevel="0" collapsed="false"/>
    <row r="4408" customFormat="false" ht="12" hidden="true" customHeight="true" outlineLevel="0" collapsed="false">
      <c r="B4408" s="37" t="s">
        <v>39</v>
      </c>
      <c r="C4408" s="37"/>
      <c r="D4408" s="37"/>
      <c r="E4408" s="37"/>
      <c r="F4408" s="37"/>
    </row>
    <row r="4409" customFormat="false" ht="21.75" hidden="true" customHeight="true" outlineLevel="0" collapsed="false">
      <c r="B4409" s="38" t="s">
        <v>40</v>
      </c>
      <c r="C4409" s="38"/>
      <c r="D4409" s="38"/>
      <c r="E4409" s="38"/>
      <c r="F4409" s="38"/>
    </row>
    <row r="4410" customFormat="false" ht="6" hidden="true" customHeight="true" outlineLevel="0" collapsed="false"/>
    <row r="4411" customFormat="false" ht="30" hidden="true" customHeight="true" outlineLevel="0" collapsed="false">
      <c r="B4411" s="22" t="s">
        <v>29</v>
      </c>
      <c r="C4411" s="22"/>
      <c r="D4411" s="22"/>
      <c r="E4411" s="22"/>
      <c r="F4411" s="22"/>
    </row>
    <row r="4412" customFormat="false" ht="21.75" hidden="true" customHeight="true" outlineLevel="0" collapsed="false">
      <c r="B4412" s="23" t="s">
        <v>30</v>
      </c>
      <c r="C4412" s="24" t="str">
        <f aca="false">Setup!$C$5</f>
        <v>Your Event Name Here</v>
      </c>
      <c r="D4412" s="24"/>
      <c r="E4412" s="24"/>
      <c r="F4412" s="24"/>
    </row>
    <row r="4413" customFormat="false" ht="21.75" hidden="true" customHeight="true" outlineLevel="0" collapsed="false">
      <c r="B4413" s="23" t="s">
        <v>31</v>
      </c>
      <c r="C4413" s="24" t="str">
        <f aca="false">Setup!$C$7</f>
        <v>Event Date</v>
      </c>
      <c r="D4413" s="23" t="s">
        <v>32</v>
      </c>
      <c r="E4413" s="24" t="str">
        <f aca="false">Setup!$C$9</f>
        <v>Event Location</v>
      </c>
      <c r="F4413" s="24"/>
    </row>
    <row r="4414" customFormat="false" ht="6" hidden="true" customHeight="true" outlineLevel="0" collapsed="false"/>
    <row r="4415" customFormat="false" ht="13.5" hidden="true" customHeight="true" outlineLevel="0" collapsed="false">
      <c r="B4415" s="25" t="s">
        <v>20</v>
      </c>
      <c r="C4415" s="25"/>
      <c r="D4415" s="25"/>
      <c r="E4415" s="25"/>
      <c r="F4415" s="25"/>
    </row>
    <row r="4416" customFormat="false" ht="36" hidden="true" customHeight="true" outlineLevel="0" collapsed="false">
      <c r="B4416" s="26" t="str">
        <f aca="false">IF(Items!$C$153="","",Items!$C$153)</f>
        <v/>
      </c>
      <c r="C4416" s="26"/>
      <c r="D4416" s="26"/>
      <c r="E4416" s="26"/>
      <c r="F4416" s="26"/>
    </row>
    <row r="4417" customFormat="false" ht="6" hidden="true" customHeight="true" outlineLevel="0" collapsed="false"/>
    <row r="4418" customFormat="false" ht="13.5" hidden="true" customHeight="true" outlineLevel="0" collapsed="false">
      <c r="B4418" s="25" t="s">
        <v>33</v>
      </c>
      <c r="C4418" s="25"/>
      <c r="D4418" s="25" t="s">
        <v>22</v>
      </c>
      <c r="E4418" s="25"/>
      <c r="F4418" s="25"/>
    </row>
    <row r="4419" customFormat="false" ht="24" hidden="true" customHeight="true" outlineLevel="0" collapsed="false">
      <c r="B4419" s="27" t="str">
        <f aca="false">IF(Items!$D$153="","",Items!$D$153)</f>
        <v/>
      </c>
      <c r="C4419" s="27"/>
      <c r="D4419" s="28" t="str">
        <f aca="false">IF(Items!$E$153="","",Items!$E$153)</f>
        <v/>
      </c>
      <c r="E4419" s="28"/>
      <c r="F4419" s="28"/>
    </row>
    <row r="4420" customFormat="false" ht="6" hidden="true" customHeight="true" outlineLevel="0" collapsed="false"/>
    <row r="4421" customFormat="false" ht="13.5" hidden="true" customHeight="true" outlineLevel="0" collapsed="false">
      <c r="B4421" s="3" t="s">
        <v>34</v>
      </c>
      <c r="C4421" s="3"/>
      <c r="D4421" s="3"/>
      <c r="E4421" s="3"/>
      <c r="F4421" s="3"/>
    </row>
    <row r="4422" customFormat="false" ht="6" hidden="true" customHeight="true" outlineLevel="0" collapsed="false"/>
    <row r="4423" customFormat="false" ht="21.75" hidden="true" customHeight="true" outlineLevel="0" collapsed="false">
      <c r="B4423" s="12" t="s">
        <v>19</v>
      </c>
      <c r="C4423" s="12" t="s">
        <v>35</v>
      </c>
      <c r="D4423" s="12" t="s">
        <v>36</v>
      </c>
      <c r="E4423" s="12"/>
      <c r="F4423" s="12" t="s">
        <v>37</v>
      </c>
    </row>
    <row r="4424" customFormat="false" ht="21.75" hidden="true" customHeight="true" outlineLevel="0" collapsed="false">
      <c r="B4424" s="15" t="n">
        <v>1</v>
      </c>
      <c r="C4424" s="29" t="str">
        <f aca="false">IF(Items!$D$153="","",ROUND(Items!$D$153*(0.1+(1-1)/11*0.9),0))</f>
        <v/>
      </c>
      <c r="D4424" s="30"/>
      <c r="E4424" s="30"/>
      <c r="F4424" s="30"/>
    </row>
    <row r="4425" customFormat="false" ht="21.75" hidden="true" customHeight="true" outlineLevel="0" collapsed="false">
      <c r="B4425" s="31" t="n">
        <v>2</v>
      </c>
      <c r="C4425" s="32" t="str">
        <f aca="false">IF(Items!$D$153="","",ROUND(Items!$D$153*(0.1+(2-1)/11*0.9),0))</f>
        <v/>
      </c>
      <c r="D4425" s="33"/>
      <c r="E4425" s="33"/>
      <c r="F4425" s="33"/>
    </row>
    <row r="4426" customFormat="false" ht="21.75" hidden="true" customHeight="true" outlineLevel="0" collapsed="false">
      <c r="B4426" s="15" t="n">
        <v>3</v>
      </c>
      <c r="C4426" s="29" t="str">
        <f aca="false">IF(Items!$D$153="","",ROUND(Items!$D$153*(0.1+(3-1)/11*0.9),0))</f>
        <v/>
      </c>
      <c r="D4426" s="30"/>
      <c r="E4426" s="30"/>
      <c r="F4426" s="30"/>
    </row>
    <row r="4427" customFormat="false" ht="21.75" hidden="true" customHeight="true" outlineLevel="0" collapsed="false">
      <c r="B4427" s="31" t="n">
        <v>4</v>
      </c>
      <c r="C4427" s="32" t="str">
        <f aca="false">IF(Items!$D$153="","",ROUND(Items!$D$153*(0.1+(4-1)/11*0.9),0))</f>
        <v/>
      </c>
      <c r="D4427" s="33"/>
      <c r="E4427" s="33"/>
      <c r="F4427" s="33"/>
    </row>
    <row r="4428" customFormat="false" ht="21.75" hidden="true" customHeight="true" outlineLevel="0" collapsed="false">
      <c r="B4428" s="15" t="n">
        <v>5</v>
      </c>
      <c r="C4428" s="29" t="str">
        <f aca="false">IF(Items!$D$153="","",ROUND(Items!$D$153*(0.1+(5-1)/11*0.9),0))</f>
        <v/>
      </c>
      <c r="D4428" s="30"/>
      <c r="E4428" s="30"/>
      <c r="F4428" s="30"/>
    </row>
    <row r="4429" customFormat="false" ht="21.75" hidden="true" customHeight="true" outlineLevel="0" collapsed="false">
      <c r="B4429" s="31" t="n">
        <v>6</v>
      </c>
      <c r="C4429" s="32" t="str">
        <f aca="false">IF(Items!$D$153="","",ROUND(Items!$D$153*(0.1+(6-1)/11*0.9),0))</f>
        <v/>
      </c>
      <c r="D4429" s="33"/>
      <c r="E4429" s="33"/>
      <c r="F4429" s="33"/>
    </row>
    <row r="4430" customFormat="false" ht="21.75" hidden="true" customHeight="true" outlineLevel="0" collapsed="false">
      <c r="B4430" s="15" t="n">
        <v>7</v>
      </c>
      <c r="C4430" s="29" t="str">
        <f aca="false">IF(Items!$D$153="","",ROUND(Items!$D$153*(0.1+(7-1)/11*0.9),0))</f>
        <v/>
      </c>
      <c r="D4430" s="30"/>
      <c r="E4430" s="30"/>
      <c r="F4430" s="30"/>
    </row>
    <row r="4431" customFormat="false" ht="21.75" hidden="true" customHeight="true" outlineLevel="0" collapsed="false">
      <c r="B4431" s="31" t="n">
        <v>8</v>
      </c>
      <c r="C4431" s="32" t="str">
        <f aca="false">IF(Items!$D$153="","",ROUND(Items!$D$153*(0.1+(8-1)/11*0.9),0))</f>
        <v/>
      </c>
      <c r="D4431" s="33"/>
      <c r="E4431" s="33"/>
      <c r="F4431" s="33"/>
    </row>
    <row r="4432" customFormat="false" ht="21.75" hidden="true" customHeight="true" outlineLevel="0" collapsed="false">
      <c r="B4432" s="15" t="n">
        <v>9</v>
      </c>
      <c r="C4432" s="29" t="str">
        <f aca="false">IF(Items!$D$153="","",ROUND(Items!$D$153*(0.1+(9-1)/11*0.9),0))</f>
        <v/>
      </c>
      <c r="D4432" s="30"/>
      <c r="E4432" s="30"/>
      <c r="F4432" s="30"/>
    </row>
    <row r="4433" customFormat="false" ht="21.75" hidden="true" customHeight="true" outlineLevel="0" collapsed="false">
      <c r="B4433" s="31" t="n">
        <v>10</v>
      </c>
      <c r="C4433" s="32" t="str">
        <f aca="false">IF(Items!$D$153="","",ROUND(Items!$D$153*(0.1+(10-1)/11*0.9),0))</f>
        <v/>
      </c>
      <c r="D4433" s="33"/>
      <c r="E4433" s="33"/>
      <c r="F4433" s="33"/>
    </row>
    <row r="4434" customFormat="false" ht="21.75" hidden="true" customHeight="true" outlineLevel="0" collapsed="false">
      <c r="B4434" s="15" t="n">
        <v>11</v>
      </c>
      <c r="C4434" s="29" t="str">
        <f aca="false">IF(Items!$D$153="","",ROUND(Items!$D$153*(0.1+(11-1)/11*0.9),0))</f>
        <v/>
      </c>
      <c r="D4434" s="30"/>
      <c r="E4434" s="30"/>
      <c r="F4434" s="30"/>
    </row>
    <row r="4435" customFormat="false" ht="21.75" hidden="true" customHeight="true" outlineLevel="0" collapsed="false">
      <c r="B4435" s="31" t="n">
        <v>12</v>
      </c>
      <c r="C4435" s="32" t="str">
        <f aca="false">IF(Items!$D$153="","",ROUND(Items!$D$153*(0.1+(12-1)/11*0.9),0))</f>
        <v/>
      </c>
      <c r="D4435" s="33"/>
      <c r="E4435" s="33"/>
      <c r="F4435" s="33"/>
    </row>
    <row r="4436" customFormat="false" ht="25.5" hidden="true" customHeight="true" outlineLevel="0" collapsed="false">
      <c r="B4436" s="34" t="s">
        <v>38</v>
      </c>
      <c r="C4436" s="35" t="str">
        <f aca="false">IF(Items!$D$153="","",ROUND(Items!$D$153*Setup!$C$14,0))</f>
        <v/>
      </c>
      <c r="D4436" s="36"/>
      <c r="E4436" s="36"/>
      <c r="F4436" s="36"/>
    </row>
    <row r="4437" customFormat="false" ht="6" hidden="true" customHeight="true" outlineLevel="0" collapsed="false"/>
    <row r="4438" customFormat="false" ht="12" hidden="true" customHeight="true" outlineLevel="0" collapsed="false">
      <c r="B4438" s="37" t="s">
        <v>39</v>
      </c>
      <c r="C4438" s="37"/>
      <c r="D4438" s="37"/>
      <c r="E4438" s="37"/>
      <c r="F4438" s="37"/>
    </row>
    <row r="4439" customFormat="false" ht="21.75" hidden="true" customHeight="true" outlineLevel="0" collapsed="false">
      <c r="B4439" s="38" t="s">
        <v>40</v>
      </c>
      <c r="C4439" s="38"/>
      <c r="D4439" s="38"/>
      <c r="E4439" s="38"/>
      <c r="F4439" s="38"/>
    </row>
    <row r="4440" customFormat="false" ht="6" hidden="true" customHeight="true" outlineLevel="0" collapsed="false"/>
    <row r="4441" customFormat="false" ht="30" hidden="true" customHeight="true" outlineLevel="0" collapsed="false">
      <c r="B4441" s="22" t="s">
        <v>29</v>
      </c>
      <c r="C4441" s="22"/>
      <c r="D4441" s="22"/>
      <c r="E4441" s="22"/>
      <c r="F4441" s="22"/>
    </row>
    <row r="4442" customFormat="false" ht="21.75" hidden="true" customHeight="true" outlineLevel="0" collapsed="false">
      <c r="B4442" s="23" t="s">
        <v>30</v>
      </c>
      <c r="C4442" s="24" t="str">
        <f aca="false">Setup!$C$5</f>
        <v>Your Event Name Here</v>
      </c>
      <c r="D4442" s="24"/>
      <c r="E4442" s="24"/>
      <c r="F4442" s="24"/>
    </row>
    <row r="4443" customFormat="false" ht="21.75" hidden="true" customHeight="true" outlineLevel="0" collapsed="false">
      <c r="B4443" s="23" t="s">
        <v>31</v>
      </c>
      <c r="C4443" s="24" t="str">
        <f aca="false">Setup!$C$7</f>
        <v>Event Date</v>
      </c>
      <c r="D4443" s="23" t="s">
        <v>32</v>
      </c>
      <c r="E4443" s="24" t="str">
        <f aca="false">Setup!$C$9</f>
        <v>Event Location</v>
      </c>
      <c r="F4443" s="24"/>
    </row>
    <row r="4444" customFormat="false" ht="6" hidden="true" customHeight="true" outlineLevel="0" collapsed="false"/>
    <row r="4445" customFormat="false" ht="13.5" hidden="true" customHeight="true" outlineLevel="0" collapsed="false">
      <c r="B4445" s="25" t="s">
        <v>20</v>
      </c>
      <c r="C4445" s="25"/>
      <c r="D4445" s="25"/>
      <c r="E4445" s="25"/>
      <c r="F4445" s="25"/>
    </row>
    <row r="4446" customFormat="false" ht="36" hidden="true" customHeight="true" outlineLevel="0" collapsed="false">
      <c r="B4446" s="26" t="str">
        <f aca="false">IF(Items!$C$154="","",Items!$C$154)</f>
        <v/>
      </c>
      <c r="C4446" s="26"/>
      <c r="D4446" s="26"/>
      <c r="E4446" s="26"/>
      <c r="F4446" s="26"/>
    </row>
    <row r="4447" customFormat="false" ht="6" hidden="true" customHeight="true" outlineLevel="0" collapsed="false"/>
    <row r="4448" customFormat="false" ht="13.5" hidden="true" customHeight="true" outlineLevel="0" collapsed="false">
      <c r="B4448" s="25" t="s">
        <v>33</v>
      </c>
      <c r="C4448" s="25"/>
      <c r="D4448" s="25" t="s">
        <v>22</v>
      </c>
      <c r="E4448" s="25"/>
      <c r="F4448" s="25"/>
    </row>
    <row r="4449" customFormat="false" ht="24" hidden="true" customHeight="true" outlineLevel="0" collapsed="false">
      <c r="B4449" s="27" t="str">
        <f aca="false">IF(Items!$D$154="","",Items!$D$154)</f>
        <v/>
      </c>
      <c r="C4449" s="27"/>
      <c r="D4449" s="28" t="str">
        <f aca="false">IF(Items!$E$154="","",Items!$E$154)</f>
        <v/>
      </c>
      <c r="E4449" s="28"/>
      <c r="F4449" s="28"/>
    </row>
    <row r="4450" customFormat="false" ht="6" hidden="true" customHeight="true" outlineLevel="0" collapsed="false"/>
    <row r="4451" customFormat="false" ht="13.5" hidden="true" customHeight="true" outlineLevel="0" collapsed="false">
      <c r="B4451" s="3" t="s">
        <v>34</v>
      </c>
      <c r="C4451" s="3"/>
      <c r="D4451" s="3"/>
      <c r="E4451" s="3"/>
      <c r="F4451" s="3"/>
    </row>
    <row r="4452" customFormat="false" ht="6" hidden="true" customHeight="true" outlineLevel="0" collapsed="false"/>
    <row r="4453" customFormat="false" ht="21.75" hidden="true" customHeight="true" outlineLevel="0" collapsed="false">
      <c r="B4453" s="12" t="s">
        <v>19</v>
      </c>
      <c r="C4453" s="12" t="s">
        <v>35</v>
      </c>
      <c r="D4453" s="12" t="s">
        <v>36</v>
      </c>
      <c r="E4453" s="12"/>
      <c r="F4453" s="12" t="s">
        <v>37</v>
      </c>
    </row>
    <row r="4454" customFormat="false" ht="21.75" hidden="true" customHeight="true" outlineLevel="0" collapsed="false">
      <c r="B4454" s="15" t="n">
        <v>1</v>
      </c>
      <c r="C4454" s="29" t="str">
        <f aca="false">IF(Items!$D$154="","",ROUND(Items!$D$154*(0.1+(1-1)/11*0.9),0))</f>
        <v/>
      </c>
      <c r="D4454" s="30"/>
      <c r="E4454" s="30"/>
      <c r="F4454" s="30"/>
    </row>
    <row r="4455" customFormat="false" ht="21.75" hidden="true" customHeight="true" outlineLevel="0" collapsed="false">
      <c r="B4455" s="31" t="n">
        <v>2</v>
      </c>
      <c r="C4455" s="32" t="str">
        <f aca="false">IF(Items!$D$154="","",ROUND(Items!$D$154*(0.1+(2-1)/11*0.9),0))</f>
        <v/>
      </c>
      <c r="D4455" s="33"/>
      <c r="E4455" s="33"/>
      <c r="F4455" s="33"/>
    </row>
    <row r="4456" customFormat="false" ht="21.75" hidden="true" customHeight="true" outlineLevel="0" collapsed="false">
      <c r="B4456" s="15" t="n">
        <v>3</v>
      </c>
      <c r="C4456" s="29" t="str">
        <f aca="false">IF(Items!$D$154="","",ROUND(Items!$D$154*(0.1+(3-1)/11*0.9),0))</f>
        <v/>
      </c>
      <c r="D4456" s="30"/>
      <c r="E4456" s="30"/>
      <c r="F4456" s="30"/>
    </row>
    <row r="4457" customFormat="false" ht="21.75" hidden="true" customHeight="true" outlineLevel="0" collapsed="false">
      <c r="B4457" s="31" t="n">
        <v>4</v>
      </c>
      <c r="C4457" s="32" t="str">
        <f aca="false">IF(Items!$D$154="","",ROUND(Items!$D$154*(0.1+(4-1)/11*0.9),0))</f>
        <v/>
      </c>
      <c r="D4457" s="33"/>
      <c r="E4457" s="33"/>
      <c r="F4457" s="33"/>
    </row>
    <row r="4458" customFormat="false" ht="21.75" hidden="true" customHeight="true" outlineLevel="0" collapsed="false">
      <c r="B4458" s="15" t="n">
        <v>5</v>
      </c>
      <c r="C4458" s="29" t="str">
        <f aca="false">IF(Items!$D$154="","",ROUND(Items!$D$154*(0.1+(5-1)/11*0.9),0))</f>
        <v/>
      </c>
      <c r="D4458" s="30"/>
      <c r="E4458" s="30"/>
      <c r="F4458" s="30"/>
    </row>
    <row r="4459" customFormat="false" ht="21.75" hidden="true" customHeight="true" outlineLevel="0" collapsed="false">
      <c r="B4459" s="31" t="n">
        <v>6</v>
      </c>
      <c r="C4459" s="32" t="str">
        <f aca="false">IF(Items!$D$154="","",ROUND(Items!$D$154*(0.1+(6-1)/11*0.9),0))</f>
        <v/>
      </c>
      <c r="D4459" s="33"/>
      <c r="E4459" s="33"/>
      <c r="F4459" s="33"/>
    </row>
    <row r="4460" customFormat="false" ht="21.75" hidden="true" customHeight="true" outlineLevel="0" collapsed="false">
      <c r="B4460" s="15" t="n">
        <v>7</v>
      </c>
      <c r="C4460" s="29" t="str">
        <f aca="false">IF(Items!$D$154="","",ROUND(Items!$D$154*(0.1+(7-1)/11*0.9),0))</f>
        <v/>
      </c>
      <c r="D4460" s="30"/>
      <c r="E4460" s="30"/>
      <c r="F4460" s="30"/>
    </row>
    <row r="4461" customFormat="false" ht="21.75" hidden="true" customHeight="true" outlineLevel="0" collapsed="false">
      <c r="B4461" s="31" t="n">
        <v>8</v>
      </c>
      <c r="C4461" s="32" t="str">
        <f aca="false">IF(Items!$D$154="","",ROUND(Items!$D$154*(0.1+(8-1)/11*0.9),0))</f>
        <v/>
      </c>
      <c r="D4461" s="33"/>
      <c r="E4461" s="33"/>
      <c r="F4461" s="33"/>
    </row>
    <row r="4462" customFormat="false" ht="21.75" hidden="true" customHeight="true" outlineLevel="0" collapsed="false">
      <c r="B4462" s="15" t="n">
        <v>9</v>
      </c>
      <c r="C4462" s="29" t="str">
        <f aca="false">IF(Items!$D$154="","",ROUND(Items!$D$154*(0.1+(9-1)/11*0.9),0))</f>
        <v/>
      </c>
      <c r="D4462" s="30"/>
      <c r="E4462" s="30"/>
      <c r="F4462" s="30"/>
    </row>
    <row r="4463" customFormat="false" ht="21.75" hidden="true" customHeight="true" outlineLevel="0" collapsed="false">
      <c r="B4463" s="31" t="n">
        <v>10</v>
      </c>
      <c r="C4463" s="32" t="str">
        <f aca="false">IF(Items!$D$154="","",ROUND(Items!$D$154*(0.1+(10-1)/11*0.9),0))</f>
        <v/>
      </c>
      <c r="D4463" s="33"/>
      <c r="E4463" s="33"/>
      <c r="F4463" s="33"/>
    </row>
    <row r="4464" customFormat="false" ht="21.75" hidden="true" customHeight="true" outlineLevel="0" collapsed="false">
      <c r="B4464" s="15" t="n">
        <v>11</v>
      </c>
      <c r="C4464" s="29" t="str">
        <f aca="false">IF(Items!$D$154="","",ROUND(Items!$D$154*(0.1+(11-1)/11*0.9),0))</f>
        <v/>
      </c>
      <c r="D4464" s="30"/>
      <c r="E4464" s="30"/>
      <c r="F4464" s="30"/>
    </row>
    <row r="4465" customFormat="false" ht="21.75" hidden="true" customHeight="true" outlineLevel="0" collapsed="false">
      <c r="B4465" s="31" t="n">
        <v>12</v>
      </c>
      <c r="C4465" s="32" t="str">
        <f aca="false">IF(Items!$D$154="","",ROUND(Items!$D$154*(0.1+(12-1)/11*0.9),0))</f>
        <v/>
      </c>
      <c r="D4465" s="33"/>
      <c r="E4465" s="33"/>
      <c r="F4465" s="33"/>
    </row>
    <row r="4466" customFormat="false" ht="25.5" hidden="true" customHeight="true" outlineLevel="0" collapsed="false">
      <c r="B4466" s="34" t="s">
        <v>38</v>
      </c>
      <c r="C4466" s="35" t="str">
        <f aca="false">IF(Items!$D$154="","",ROUND(Items!$D$154*Setup!$C$14,0))</f>
        <v/>
      </c>
      <c r="D4466" s="36"/>
      <c r="E4466" s="36"/>
      <c r="F4466" s="36"/>
    </row>
    <row r="4467" customFormat="false" ht="6" hidden="true" customHeight="true" outlineLevel="0" collapsed="false"/>
    <row r="4468" customFormat="false" ht="12" hidden="true" customHeight="true" outlineLevel="0" collapsed="false">
      <c r="B4468" s="37" t="s">
        <v>39</v>
      </c>
      <c r="C4468" s="37"/>
      <c r="D4468" s="37"/>
      <c r="E4468" s="37"/>
      <c r="F4468" s="37"/>
    </row>
    <row r="4469" customFormat="false" ht="21.75" hidden="true" customHeight="true" outlineLevel="0" collapsed="false">
      <c r="B4469" s="38" t="s">
        <v>40</v>
      </c>
      <c r="C4469" s="38"/>
      <c r="D4469" s="38"/>
      <c r="E4469" s="38"/>
      <c r="F4469" s="38"/>
    </row>
    <row r="4470" customFormat="false" ht="6" hidden="true" customHeight="true" outlineLevel="0" collapsed="false"/>
    <row r="4471" customFormat="false" ht="30" hidden="true" customHeight="true" outlineLevel="0" collapsed="false">
      <c r="B4471" s="22" t="s">
        <v>29</v>
      </c>
      <c r="C4471" s="22"/>
      <c r="D4471" s="22"/>
      <c r="E4471" s="22"/>
      <c r="F4471" s="22"/>
    </row>
    <row r="4472" customFormat="false" ht="21.75" hidden="true" customHeight="true" outlineLevel="0" collapsed="false">
      <c r="B4472" s="23" t="s">
        <v>30</v>
      </c>
      <c r="C4472" s="24" t="str">
        <f aca="false">Setup!$C$5</f>
        <v>Your Event Name Here</v>
      </c>
      <c r="D4472" s="24"/>
      <c r="E4472" s="24"/>
      <c r="F4472" s="24"/>
    </row>
    <row r="4473" customFormat="false" ht="21.75" hidden="true" customHeight="true" outlineLevel="0" collapsed="false">
      <c r="B4473" s="23" t="s">
        <v>31</v>
      </c>
      <c r="C4473" s="24" t="str">
        <f aca="false">Setup!$C$7</f>
        <v>Event Date</v>
      </c>
      <c r="D4473" s="23" t="s">
        <v>32</v>
      </c>
      <c r="E4473" s="24" t="str">
        <f aca="false">Setup!$C$9</f>
        <v>Event Location</v>
      </c>
      <c r="F4473" s="24"/>
    </row>
    <row r="4474" customFormat="false" ht="6" hidden="true" customHeight="true" outlineLevel="0" collapsed="false"/>
    <row r="4475" customFormat="false" ht="13.5" hidden="true" customHeight="true" outlineLevel="0" collapsed="false">
      <c r="B4475" s="25" t="s">
        <v>20</v>
      </c>
      <c r="C4475" s="25"/>
      <c r="D4475" s="25"/>
      <c r="E4475" s="25"/>
      <c r="F4475" s="25"/>
    </row>
    <row r="4476" customFormat="false" ht="36" hidden="true" customHeight="true" outlineLevel="0" collapsed="false">
      <c r="B4476" s="26" t="str">
        <f aca="false">IF(Items!$C$155="","",Items!$C$155)</f>
        <v/>
      </c>
      <c r="C4476" s="26"/>
      <c r="D4476" s="26"/>
      <c r="E4476" s="26"/>
      <c r="F4476" s="26"/>
    </row>
    <row r="4477" customFormat="false" ht="6" hidden="true" customHeight="true" outlineLevel="0" collapsed="false"/>
    <row r="4478" customFormat="false" ht="13.5" hidden="true" customHeight="true" outlineLevel="0" collapsed="false">
      <c r="B4478" s="25" t="s">
        <v>33</v>
      </c>
      <c r="C4478" s="25"/>
      <c r="D4478" s="25" t="s">
        <v>22</v>
      </c>
      <c r="E4478" s="25"/>
      <c r="F4478" s="25"/>
    </row>
    <row r="4479" customFormat="false" ht="24" hidden="true" customHeight="true" outlineLevel="0" collapsed="false">
      <c r="B4479" s="27" t="str">
        <f aca="false">IF(Items!$D$155="","",Items!$D$155)</f>
        <v/>
      </c>
      <c r="C4479" s="27"/>
      <c r="D4479" s="28" t="str">
        <f aca="false">IF(Items!$E$155="","",Items!$E$155)</f>
        <v/>
      </c>
      <c r="E4479" s="28"/>
      <c r="F4479" s="28"/>
    </row>
    <row r="4480" customFormat="false" ht="6" hidden="true" customHeight="true" outlineLevel="0" collapsed="false"/>
    <row r="4481" customFormat="false" ht="13.5" hidden="true" customHeight="true" outlineLevel="0" collapsed="false">
      <c r="B4481" s="3" t="s">
        <v>34</v>
      </c>
      <c r="C4481" s="3"/>
      <c r="D4481" s="3"/>
      <c r="E4481" s="3"/>
      <c r="F4481" s="3"/>
    </row>
    <row r="4482" customFormat="false" ht="6" hidden="true" customHeight="true" outlineLevel="0" collapsed="false"/>
    <row r="4483" customFormat="false" ht="21.75" hidden="true" customHeight="true" outlineLevel="0" collapsed="false">
      <c r="B4483" s="12" t="s">
        <v>19</v>
      </c>
      <c r="C4483" s="12" t="s">
        <v>35</v>
      </c>
      <c r="D4483" s="12" t="s">
        <v>36</v>
      </c>
      <c r="E4483" s="12"/>
      <c r="F4483" s="12" t="s">
        <v>37</v>
      </c>
    </row>
    <row r="4484" customFormat="false" ht="21.75" hidden="true" customHeight="true" outlineLevel="0" collapsed="false">
      <c r="B4484" s="15" t="n">
        <v>1</v>
      </c>
      <c r="C4484" s="29" t="str">
        <f aca="false">IF(Items!$D$155="","",ROUND(Items!$D$155*(0.1+(1-1)/11*0.9),0))</f>
        <v/>
      </c>
      <c r="D4484" s="30"/>
      <c r="E4484" s="30"/>
      <c r="F4484" s="30"/>
    </row>
    <row r="4485" customFormat="false" ht="21.75" hidden="true" customHeight="true" outlineLevel="0" collapsed="false">
      <c r="B4485" s="31" t="n">
        <v>2</v>
      </c>
      <c r="C4485" s="32" t="str">
        <f aca="false">IF(Items!$D$155="","",ROUND(Items!$D$155*(0.1+(2-1)/11*0.9),0))</f>
        <v/>
      </c>
      <c r="D4485" s="33"/>
      <c r="E4485" s="33"/>
      <c r="F4485" s="33"/>
    </row>
    <row r="4486" customFormat="false" ht="21.75" hidden="true" customHeight="true" outlineLevel="0" collapsed="false">
      <c r="B4486" s="15" t="n">
        <v>3</v>
      </c>
      <c r="C4486" s="29" t="str">
        <f aca="false">IF(Items!$D$155="","",ROUND(Items!$D$155*(0.1+(3-1)/11*0.9),0))</f>
        <v/>
      </c>
      <c r="D4486" s="30"/>
      <c r="E4486" s="30"/>
      <c r="F4486" s="30"/>
    </row>
    <row r="4487" customFormat="false" ht="21.75" hidden="true" customHeight="true" outlineLevel="0" collapsed="false">
      <c r="B4487" s="31" t="n">
        <v>4</v>
      </c>
      <c r="C4487" s="32" t="str">
        <f aca="false">IF(Items!$D$155="","",ROUND(Items!$D$155*(0.1+(4-1)/11*0.9),0))</f>
        <v/>
      </c>
      <c r="D4487" s="33"/>
      <c r="E4487" s="33"/>
      <c r="F4487" s="33"/>
    </row>
    <row r="4488" customFormat="false" ht="21.75" hidden="true" customHeight="true" outlineLevel="0" collapsed="false">
      <c r="B4488" s="15" t="n">
        <v>5</v>
      </c>
      <c r="C4488" s="29" t="str">
        <f aca="false">IF(Items!$D$155="","",ROUND(Items!$D$155*(0.1+(5-1)/11*0.9),0))</f>
        <v/>
      </c>
      <c r="D4488" s="30"/>
      <c r="E4488" s="30"/>
      <c r="F4488" s="30"/>
    </row>
    <row r="4489" customFormat="false" ht="21.75" hidden="true" customHeight="true" outlineLevel="0" collapsed="false">
      <c r="B4489" s="31" t="n">
        <v>6</v>
      </c>
      <c r="C4489" s="32" t="str">
        <f aca="false">IF(Items!$D$155="","",ROUND(Items!$D$155*(0.1+(6-1)/11*0.9),0))</f>
        <v/>
      </c>
      <c r="D4489" s="33"/>
      <c r="E4489" s="33"/>
      <c r="F4489" s="33"/>
    </row>
    <row r="4490" customFormat="false" ht="21.75" hidden="true" customHeight="true" outlineLevel="0" collapsed="false">
      <c r="B4490" s="15" t="n">
        <v>7</v>
      </c>
      <c r="C4490" s="29" t="str">
        <f aca="false">IF(Items!$D$155="","",ROUND(Items!$D$155*(0.1+(7-1)/11*0.9),0))</f>
        <v/>
      </c>
      <c r="D4490" s="30"/>
      <c r="E4490" s="30"/>
      <c r="F4490" s="30"/>
    </row>
    <row r="4491" customFormat="false" ht="21.75" hidden="true" customHeight="true" outlineLevel="0" collapsed="false">
      <c r="B4491" s="31" t="n">
        <v>8</v>
      </c>
      <c r="C4491" s="32" t="str">
        <f aca="false">IF(Items!$D$155="","",ROUND(Items!$D$155*(0.1+(8-1)/11*0.9),0))</f>
        <v/>
      </c>
      <c r="D4491" s="33"/>
      <c r="E4491" s="33"/>
      <c r="F4491" s="33"/>
    </row>
    <row r="4492" customFormat="false" ht="21.75" hidden="true" customHeight="true" outlineLevel="0" collapsed="false">
      <c r="B4492" s="15" t="n">
        <v>9</v>
      </c>
      <c r="C4492" s="29" t="str">
        <f aca="false">IF(Items!$D$155="","",ROUND(Items!$D$155*(0.1+(9-1)/11*0.9),0))</f>
        <v/>
      </c>
      <c r="D4492" s="30"/>
      <c r="E4492" s="30"/>
      <c r="F4492" s="30"/>
    </row>
    <row r="4493" customFormat="false" ht="21.75" hidden="true" customHeight="true" outlineLevel="0" collapsed="false">
      <c r="B4493" s="31" t="n">
        <v>10</v>
      </c>
      <c r="C4493" s="32" t="str">
        <f aca="false">IF(Items!$D$155="","",ROUND(Items!$D$155*(0.1+(10-1)/11*0.9),0))</f>
        <v/>
      </c>
      <c r="D4493" s="33"/>
      <c r="E4493" s="33"/>
      <c r="F4493" s="33"/>
    </row>
    <row r="4494" customFormat="false" ht="21.75" hidden="true" customHeight="true" outlineLevel="0" collapsed="false">
      <c r="B4494" s="15" t="n">
        <v>11</v>
      </c>
      <c r="C4494" s="29" t="str">
        <f aca="false">IF(Items!$D$155="","",ROUND(Items!$D$155*(0.1+(11-1)/11*0.9),0))</f>
        <v/>
      </c>
      <c r="D4494" s="30"/>
      <c r="E4494" s="30"/>
      <c r="F4494" s="30"/>
    </row>
    <row r="4495" customFormat="false" ht="21.75" hidden="true" customHeight="true" outlineLevel="0" collapsed="false">
      <c r="B4495" s="31" t="n">
        <v>12</v>
      </c>
      <c r="C4495" s="32" t="str">
        <f aca="false">IF(Items!$D$155="","",ROUND(Items!$D$155*(0.1+(12-1)/11*0.9),0))</f>
        <v/>
      </c>
      <c r="D4495" s="33"/>
      <c r="E4495" s="33"/>
      <c r="F4495" s="33"/>
    </row>
    <row r="4496" customFormat="false" ht="25.5" hidden="true" customHeight="true" outlineLevel="0" collapsed="false">
      <c r="B4496" s="34" t="s">
        <v>38</v>
      </c>
      <c r="C4496" s="35" t="str">
        <f aca="false">IF(Items!$D$155="","",ROUND(Items!$D$155*Setup!$C$14,0))</f>
        <v/>
      </c>
      <c r="D4496" s="36"/>
      <c r="E4496" s="36"/>
      <c r="F4496" s="36"/>
    </row>
    <row r="4497" customFormat="false" ht="6" hidden="true" customHeight="true" outlineLevel="0" collapsed="false"/>
    <row r="4498" customFormat="false" ht="12" hidden="true" customHeight="true" outlineLevel="0" collapsed="false">
      <c r="B4498" s="37" t="s">
        <v>39</v>
      </c>
      <c r="C4498" s="37"/>
      <c r="D4498" s="37"/>
      <c r="E4498" s="37"/>
      <c r="F4498" s="37"/>
    </row>
    <row r="4499" customFormat="false" ht="21.75" hidden="true" customHeight="true" outlineLevel="0" collapsed="false">
      <c r="B4499" s="38" t="s">
        <v>40</v>
      </c>
      <c r="C4499" s="38"/>
      <c r="D4499" s="38"/>
      <c r="E4499" s="38"/>
      <c r="F4499" s="38"/>
    </row>
    <row r="4500" customFormat="false" ht="6" hidden="true" customHeight="true" outlineLevel="0" collapsed="false"/>
    <row r="4501" customFormat="false" ht="30" hidden="true" customHeight="true" outlineLevel="0" collapsed="false">
      <c r="B4501" s="22" t="s">
        <v>29</v>
      </c>
      <c r="C4501" s="22"/>
      <c r="D4501" s="22"/>
      <c r="E4501" s="22"/>
      <c r="F4501" s="22"/>
    </row>
    <row r="4502" customFormat="false" ht="21.75" hidden="true" customHeight="true" outlineLevel="0" collapsed="false">
      <c r="B4502" s="23" t="s">
        <v>30</v>
      </c>
      <c r="C4502" s="24" t="str">
        <f aca="false">Setup!$C$5</f>
        <v>Your Event Name Here</v>
      </c>
      <c r="D4502" s="24"/>
      <c r="E4502" s="24"/>
      <c r="F4502" s="24"/>
    </row>
    <row r="4503" customFormat="false" ht="21.75" hidden="true" customHeight="true" outlineLevel="0" collapsed="false">
      <c r="B4503" s="23" t="s">
        <v>31</v>
      </c>
      <c r="C4503" s="24" t="str">
        <f aca="false">Setup!$C$7</f>
        <v>Event Date</v>
      </c>
      <c r="D4503" s="23" t="s">
        <v>32</v>
      </c>
      <c r="E4503" s="24" t="str">
        <f aca="false">Setup!$C$9</f>
        <v>Event Location</v>
      </c>
      <c r="F4503" s="24"/>
    </row>
    <row r="4504" customFormat="false" ht="6" hidden="true" customHeight="true" outlineLevel="0" collapsed="false"/>
    <row r="4505" customFormat="false" ht="13.5" hidden="true" customHeight="true" outlineLevel="0" collapsed="false">
      <c r="B4505" s="25" t="s">
        <v>20</v>
      </c>
      <c r="C4505" s="25"/>
      <c r="D4505" s="25"/>
      <c r="E4505" s="25"/>
      <c r="F4505" s="25"/>
    </row>
    <row r="4506" customFormat="false" ht="36" hidden="true" customHeight="true" outlineLevel="0" collapsed="false">
      <c r="B4506" s="26" t="str">
        <f aca="false">IF(Items!$C$156="","",Items!$C$156)</f>
        <v/>
      </c>
      <c r="C4506" s="26"/>
      <c r="D4506" s="26"/>
      <c r="E4506" s="26"/>
      <c r="F4506" s="26"/>
    </row>
    <row r="4507" customFormat="false" ht="6" hidden="true" customHeight="true" outlineLevel="0" collapsed="false"/>
    <row r="4508" customFormat="false" ht="13.5" hidden="true" customHeight="true" outlineLevel="0" collapsed="false">
      <c r="B4508" s="25" t="s">
        <v>33</v>
      </c>
      <c r="C4508" s="25"/>
      <c r="D4508" s="25" t="s">
        <v>22</v>
      </c>
      <c r="E4508" s="25"/>
      <c r="F4508" s="25"/>
    </row>
    <row r="4509" customFormat="false" ht="24" hidden="true" customHeight="true" outlineLevel="0" collapsed="false">
      <c r="B4509" s="27" t="str">
        <f aca="false">IF(Items!$D$156="","",Items!$D$156)</f>
        <v/>
      </c>
      <c r="C4509" s="27"/>
      <c r="D4509" s="28" t="str">
        <f aca="false">IF(Items!$E$156="","",Items!$E$156)</f>
        <v/>
      </c>
      <c r="E4509" s="28"/>
      <c r="F4509" s="28"/>
    </row>
    <row r="4510" customFormat="false" ht="6" hidden="true" customHeight="true" outlineLevel="0" collapsed="false"/>
    <row r="4511" customFormat="false" ht="13.5" hidden="true" customHeight="true" outlineLevel="0" collapsed="false">
      <c r="B4511" s="3" t="s">
        <v>34</v>
      </c>
      <c r="C4511" s="3"/>
      <c r="D4511" s="3"/>
      <c r="E4511" s="3"/>
      <c r="F4511" s="3"/>
    </row>
    <row r="4512" customFormat="false" ht="6" hidden="true" customHeight="true" outlineLevel="0" collapsed="false"/>
    <row r="4513" customFormat="false" ht="21.75" hidden="true" customHeight="true" outlineLevel="0" collapsed="false">
      <c r="B4513" s="12" t="s">
        <v>19</v>
      </c>
      <c r="C4513" s="12" t="s">
        <v>35</v>
      </c>
      <c r="D4513" s="12" t="s">
        <v>36</v>
      </c>
      <c r="E4513" s="12"/>
      <c r="F4513" s="12" t="s">
        <v>37</v>
      </c>
    </row>
    <row r="4514" customFormat="false" ht="21.75" hidden="true" customHeight="true" outlineLevel="0" collapsed="false">
      <c r="B4514" s="15" t="n">
        <v>1</v>
      </c>
      <c r="C4514" s="29" t="str">
        <f aca="false">IF(Items!$D$156="","",ROUND(Items!$D$156*(0.1+(1-1)/11*0.9),0))</f>
        <v/>
      </c>
      <c r="D4514" s="30"/>
      <c r="E4514" s="30"/>
      <c r="F4514" s="30"/>
    </row>
    <row r="4515" customFormat="false" ht="21.75" hidden="true" customHeight="true" outlineLevel="0" collapsed="false">
      <c r="B4515" s="31" t="n">
        <v>2</v>
      </c>
      <c r="C4515" s="32" t="str">
        <f aca="false">IF(Items!$D$156="","",ROUND(Items!$D$156*(0.1+(2-1)/11*0.9),0))</f>
        <v/>
      </c>
      <c r="D4515" s="33"/>
      <c r="E4515" s="33"/>
      <c r="F4515" s="33"/>
    </row>
    <row r="4516" customFormat="false" ht="21.75" hidden="true" customHeight="true" outlineLevel="0" collapsed="false">
      <c r="B4516" s="15" t="n">
        <v>3</v>
      </c>
      <c r="C4516" s="29" t="str">
        <f aca="false">IF(Items!$D$156="","",ROUND(Items!$D$156*(0.1+(3-1)/11*0.9),0))</f>
        <v/>
      </c>
      <c r="D4516" s="30"/>
      <c r="E4516" s="30"/>
      <c r="F4516" s="30"/>
    </row>
    <row r="4517" customFormat="false" ht="21.75" hidden="true" customHeight="true" outlineLevel="0" collapsed="false">
      <c r="B4517" s="31" t="n">
        <v>4</v>
      </c>
      <c r="C4517" s="32" t="str">
        <f aca="false">IF(Items!$D$156="","",ROUND(Items!$D$156*(0.1+(4-1)/11*0.9),0))</f>
        <v/>
      </c>
      <c r="D4517" s="33"/>
      <c r="E4517" s="33"/>
      <c r="F4517" s="33"/>
    </row>
    <row r="4518" customFormat="false" ht="21.75" hidden="true" customHeight="true" outlineLevel="0" collapsed="false">
      <c r="B4518" s="15" t="n">
        <v>5</v>
      </c>
      <c r="C4518" s="29" t="str">
        <f aca="false">IF(Items!$D$156="","",ROUND(Items!$D$156*(0.1+(5-1)/11*0.9),0))</f>
        <v/>
      </c>
      <c r="D4518" s="30"/>
      <c r="E4518" s="30"/>
      <c r="F4518" s="30"/>
    </row>
    <row r="4519" customFormat="false" ht="21.75" hidden="true" customHeight="true" outlineLevel="0" collapsed="false">
      <c r="B4519" s="31" t="n">
        <v>6</v>
      </c>
      <c r="C4519" s="32" t="str">
        <f aca="false">IF(Items!$D$156="","",ROUND(Items!$D$156*(0.1+(6-1)/11*0.9),0))</f>
        <v/>
      </c>
      <c r="D4519" s="33"/>
      <c r="E4519" s="33"/>
      <c r="F4519" s="33"/>
    </row>
    <row r="4520" customFormat="false" ht="21.75" hidden="true" customHeight="true" outlineLevel="0" collapsed="false">
      <c r="B4520" s="15" t="n">
        <v>7</v>
      </c>
      <c r="C4520" s="29" t="str">
        <f aca="false">IF(Items!$D$156="","",ROUND(Items!$D$156*(0.1+(7-1)/11*0.9),0))</f>
        <v/>
      </c>
      <c r="D4520" s="30"/>
      <c r="E4520" s="30"/>
      <c r="F4520" s="30"/>
    </row>
    <row r="4521" customFormat="false" ht="21.75" hidden="true" customHeight="true" outlineLevel="0" collapsed="false">
      <c r="B4521" s="31" t="n">
        <v>8</v>
      </c>
      <c r="C4521" s="32" t="str">
        <f aca="false">IF(Items!$D$156="","",ROUND(Items!$D$156*(0.1+(8-1)/11*0.9),0))</f>
        <v/>
      </c>
      <c r="D4521" s="33"/>
      <c r="E4521" s="33"/>
      <c r="F4521" s="33"/>
    </row>
    <row r="4522" customFormat="false" ht="21.75" hidden="true" customHeight="true" outlineLevel="0" collapsed="false">
      <c r="B4522" s="15" t="n">
        <v>9</v>
      </c>
      <c r="C4522" s="29" t="str">
        <f aca="false">IF(Items!$D$156="","",ROUND(Items!$D$156*(0.1+(9-1)/11*0.9),0))</f>
        <v/>
      </c>
      <c r="D4522" s="30"/>
      <c r="E4522" s="30"/>
      <c r="F4522" s="30"/>
    </row>
    <row r="4523" customFormat="false" ht="21.75" hidden="true" customHeight="true" outlineLevel="0" collapsed="false">
      <c r="B4523" s="31" t="n">
        <v>10</v>
      </c>
      <c r="C4523" s="32" t="str">
        <f aca="false">IF(Items!$D$156="","",ROUND(Items!$D$156*(0.1+(10-1)/11*0.9),0))</f>
        <v/>
      </c>
      <c r="D4523" s="33"/>
      <c r="E4523" s="33"/>
      <c r="F4523" s="33"/>
    </row>
    <row r="4524" customFormat="false" ht="21.75" hidden="true" customHeight="true" outlineLevel="0" collapsed="false">
      <c r="B4524" s="15" t="n">
        <v>11</v>
      </c>
      <c r="C4524" s="29" t="str">
        <f aca="false">IF(Items!$D$156="","",ROUND(Items!$D$156*(0.1+(11-1)/11*0.9),0))</f>
        <v/>
      </c>
      <c r="D4524" s="30"/>
      <c r="E4524" s="30"/>
      <c r="F4524" s="30"/>
    </row>
    <row r="4525" customFormat="false" ht="21.75" hidden="true" customHeight="true" outlineLevel="0" collapsed="false">
      <c r="B4525" s="31" t="n">
        <v>12</v>
      </c>
      <c r="C4525" s="32" t="str">
        <f aca="false">IF(Items!$D$156="","",ROUND(Items!$D$156*(0.1+(12-1)/11*0.9),0))</f>
        <v/>
      </c>
      <c r="D4525" s="33"/>
      <c r="E4525" s="33"/>
      <c r="F4525" s="33"/>
    </row>
    <row r="4526" customFormat="false" ht="25.5" hidden="true" customHeight="true" outlineLevel="0" collapsed="false">
      <c r="B4526" s="34" t="s">
        <v>38</v>
      </c>
      <c r="C4526" s="35" t="str">
        <f aca="false">IF(Items!$D$156="","",ROUND(Items!$D$156*Setup!$C$14,0))</f>
        <v/>
      </c>
      <c r="D4526" s="36"/>
      <c r="E4526" s="36"/>
      <c r="F4526" s="36"/>
    </row>
    <row r="4527" customFormat="false" ht="6" hidden="true" customHeight="true" outlineLevel="0" collapsed="false"/>
    <row r="4528" customFormat="false" ht="12" hidden="true" customHeight="true" outlineLevel="0" collapsed="false">
      <c r="B4528" s="37" t="s">
        <v>39</v>
      </c>
      <c r="C4528" s="37"/>
      <c r="D4528" s="37"/>
      <c r="E4528" s="37"/>
      <c r="F4528" s="37"/>
    </row>
    <row r="4529" customFormat="false" ht="21.75" hidden="true" customHeight="true" outlineLevel="0" collapsed="false">
      <c r="B4529" s="38" t="s">
        <v>40</v>
      </c>
      <c r="C4529" s="38"/>
      <c r="D4529" s="38"/>
      <c r="E4529" s="38"/>
      <c r="F4529" s="38"/>
    </row>
    <row r="4530" customFormat="false" ht="6" hidden="true" customHeight="true" outlineLevel="0" collapsed="false"/>
    <row r="4531" customFormat="false" ht="30" hidden="true" customHeight="true" outlineLevel="0" collapsed="false">
      <c r="B4531" s="22" t="s">
        <v>29</v>
      </c>
      <c r="C4531" s="22"/>
      <c r="D4531" s="22"/>
      <c r="E4531" s="22"/>
      <c r="F4531" s="22"/>
    </row>
    <row r="4532" customFormat="false" ht="21.75" hidden="true" customHeight="true" outlineLevel="0" collapsed="false">
      <c r="B4532" s="23" t="s">
        <v>30</v>
      </c>
      <c r="C4532" s="24" t="str">
        <f aca="false">Setup!$C$5</f>
        <v>Your Event Name Here</v>
      </c>
      <c r="D4532" s="24"/>
      <c r="E4532" s="24"/>
      <c r="F4532" s="24"/>
    </row>
    <row r="4533" customFormat="false" ht="21.75" hidden="true" customHeight="true" outlineLevel="0" collapsed="false">
      <c r="B4533" s="23" t="s">
        <v>31</v>
      </c>
      <c r="C4533" s="24" t="str">
        <f aca="false">Setup!$C$7</f>
        <v>Event Date</v>
      </c>
      <c r="D4533" s="23" t="s">
        <v>32</v>
      </c>
      <c r="E4533" s="24" t="str">
        <f aca="false">Setup!$C$9</f>
        <v>Event Location</v>
      </c>
      <c r="F4533" s="24"/>
    </row>
    <row r="4534" customFormat="false" ht="6" hidden="true" customHeight="true" outlineLevel="0" collapsed="false"/>
    <row r="4535" customFormat="false" ht="13.5" hidden="true" customHeight="true" outlineLevel="0" collapsed="false">
      <c r="B4535" s="25" t="s">
        <v>20</v>
      </c>
      <c r="C4535" s="25"/>
      <c r="D4535" s="25"/>
      <c r="E4535" s="25"/>
      <c r="F4535" s="25"/>
    </row>
    <row r="4536" customFormat="false" ht="36" hidden="true" customHeight="true" outlineLevel="0" collapsed="false">
      <c r="B4536" s="26" t="str">
        <f aca="false">IF(Items!$C$157="","",Items!$C$157)</f>
        <v/>
      </c>
      <c r="C4536" s="26"/>
      <c r="D4536" s="26"/>
      <c r="E4536" s="26"/>
      <c r="F4536" s="26"/>
    </row>
    <row r="4537" customFormat="false" ht="6" hidden="true" customHeight="true" outlineLevel="0" collapsed="false"/>
    <row r="4538" customFormat="false" ht="13.5" hidden="true" customHeight="true" outlineLevel="0" collapsed="false">
      <c r="B4538" s="25" t="s">
        <v>33</v>
      </c>
      <c r="C4538" s="25"/>
      <c r="D4538" s="25" t="s">
        <v>22</v>
      </c>
      <c r="E4538" s="25"/>
      <c r="F4538" s="25"/>
    </row>
    <row r="4539" customFormat="false" ht="24" hidden="true" customHeight="true" outlineLevel="0" collapsed="false">
      <c r="B4539" s="27" t="str">
        <f aca="false">IF(Items!$D$157="","",Items!$D$157)</f>
        <v/>
      </c>
      <c r="C4539" s="27"/>
      <c r="D4539" s="28" t="str">
        <f aca="false">IF(Items!$E$157="","",Items!$E$157)</f>
        <v/>
      </c>
      <c r="E4539" s="28"/>
      <c r="F4539" s="28"/>
    </row>
    <row r="4540" customFormat="false" ht="6" hidden="true" customHeight="true" outlineLevel="0" collapsed="false"/>
    <row r="4541" customFormat="false" ht="13.5" hidden="true" customHeight="true" outlineLevel="0" collapsed="false">
      <c r="B4541" s="3" t="s">
        <v>34</v>
      </c>
      <c r="C4541" s="3"/>
      <c r="D4541" s="3"/>
      <c r="E4541" s="3"/>
      <c r="F4541" s="3"/>
    </row>
    <row r="4542" customFormat="false" ht="6" hidden="true" customHeight="true" outlineLevel="0" collapsed="false"/>
    <row r="4543" customFormat="false" ht="21.75" hidden="true" customHeight="true" outlineLevel="0" collapsed="false">
      <c r="B4543" s="12" t="s">
        <v>19</v>
      </c>
      <c r="C4543" s="12" t="s">
        <v>35</v>
      </c>
      <c r="D4543" s="12" t="s">
        <v>36</v>
      </c>
      <c r="E4543" s="12"/>
      <c r="F4543" s="12" t="s">
        <v>37</v>
      </c>
    </row>
    <row r="4544" customFormat="false" ht="21.75" hidden="true" customHeight="true" outlineLevel="0" collapsed="false">
      <c r="B4544" s="15" t="n">
        <v>1</v>
      </c>
      <c r="C4544" s="29" t="str">
        <f aca="false">IF(Items!$D$157="","",ROUND(Items!$D$157*(0.1+(1-1)/11*0.9),0))</f>
        <v/>
      </c>
      <c r="D4544" s="30"/>
      <c r="E4544" s="30"/>
      <c r="F4544" s="30"/>
    </row>
    <row r="4545" customFormat="false" ht="21.75" hidden="true" customHeight="true" outlineLevel="0" collapsed="false">
      <c r="B4545" s="31" t="n">
        <v>2</v>
      </c>
      <c r="C4545" s="32" t="str">
        <f aca="false">IF(Items!$D$157="","",ROUND(Items!$D$157*(0.1+(2-1)/11*0.9),0))</f>
        <v/>
      </c>
      <c r="D4545" s="33"/>
      <c r="E4545" s="33"/>
      <c r="F4545" s="33"/>
    </row>
    <row r="4546" customFormat="false" ht="21.75" hidden="true" customHeight="true" outlineLevel="0" collapsed="false">
      <c r="B4546" s="15" t="n">
        <v>3</v>
      </c>
      <c r="C4546" s="29" t="str">
        <f aca="false">IF(Items!$D$157="","",ROUND(Items!$D$157*(0.1+(3-1)/11*0.9),0))</f>
        <v/>
      </c>
      <c r="D4546" s="30"/>
      <c r="E4546" s="30"/>
      <c r="F4546" s="30"/>
    </row>
    <row r="4547" customFormat="false" ht="21.75" hidden="true" customHeight="true" outlineLevel="0" collapsed="false">
      <c r="B4547" s="31" t="n">
        <v>4</v>
      </c>
      <c r="C4547" s="32" t="str">
        <f aca="false">IF(Items!$D$157="","",ROUND(Items!$D$157*(0.1+(4-1)/11*0.9),0))</f>
        <v/>
      </c>
      <c r="D4547" s="33"/>
      <c r="E4547" s="33"/>
      <c r="F4547" s="33"/>
    </row>
    <row r="4548" customFormat="false" ht="21.75" hidden="true" customHeight="true" outlineLevel="0" collapsed="false">
      <c r="B4548" s="15" t="n">
        <v>5</v>
      </c>
      <c r="C4548" s="29" t="str">
        <f aca="false">IF(Items!$D$157="","",ROUND(Items!$D$157*(0.1+(5-1)/11*0.9),0))</f>
        <v/>
      </c>
      <c r="D4548" s="30"/>
      <c r="E4548" s="30"/>
      <c r="F4548" s="30"/>
    </row>
    <row r="4549" customFormat="false" ht="21.75" hidden="true" customHeight="true" outlineLevel="0" collapsed="false">
      <c r="B4549" s="31" t="n">
        <v>6</v>
      </c>
      <c r="C4549" s="32" t="str">
        <f aca="false">IF(Items!$D$157="","",ROUND(Items!$D$157*(0.1+(6-1)/11*0.9),0))</f>
        <v/>
      </c>
      <c r="D4549" s="33"/>
      <c r="E4549" s="33"/>
      <c r="F4549" s="33"/>
    </row>
    <row r="4550" customFormat="false" ht="21.75" hidden="true" customHeight="true" outlineLevel="0" collapsed="false">
      <c r="B4550" s="15" t="n">
        <v>7</v>
      </c>
      <c r="C4550" s="29" t="str">
        <f aca="false">IF(Items!$D$157="","",ROUND(Items!$D$157*(0.1+(7-1)/11*0.9),0))</f>
        <v/>
      </c>
      <c r="D4550" s="30"/>
      <c r="E4550" s="30"/>
      <c r="F4550" s="30"/>
    </row>
    <row r="4551" customFormat="false" ht="21.75" hidden="true" customHeight="true" outlineLevel="0" collapsed="false">
      <c r="B4551" s="31" t="n">
        <v>8</v>
      </c>
      <c r="C4551" s="32" t="str">
        <f aca="false">IF(Items!$D$157="","",ROUND(Items!$D$157*(0.1+(8-1)/11*0.9),0))</f>
        <v/>
      </c>
      <c r="D4551" s="33"/>
      <c r="E4551" s="33"/>
      <c r="F4551" s="33"/>
    </row>
    <row r="4552" customFormat="false" ht="21.75" hidden="true" customHeight="true" outlineLevel="0" collapsed="false">
      <c r="B4552" s="15" t="n">
        <v>9</v>
      </c>
      <c r="C4552" s="29" t="str">
        <f aca="false">IF(Items!$D$157="","",ROUND(Items!$D$157*(0.1+(9-1)/11*0.9),0))</f>
        <v/>
      </c>
      <c r="D4552" s="30"/>
      <c r="E4552" s="30"/>
      <c r="F4552" s="30"/>
    </row>
    <row r="4553" customFormat="false" ht="21.75" hidden="true" customHeight="true" outlineLevel="0" collapsed="false">
      <c r="B4553" s="31" t="n">
        <v>10</v>
      </c>
      <c r="C4553" s="32" t="str">
        <f aca="false">IF(Items!$D$157="","",ROUND(Items!$D$157*(0.1+(10-1)/11*0.9),0))</f>
        <v/>
      </c>
      <c r="D4553" s="33"/>
      <c r="E4553" s="33"/>
      <c r="F4553" s="33"/>
    </row>
    <row r="4554" customFormat="false" ht="21.75" hidden="true" customHeight="true" outlineLevel="0" collapsed="false">
      <c r="B4554" s="15" t="n">
        <v>11</v>
      </c>
      <c r="C4554" s="29" t="str">
        <f aca="false">IF(Items!$D$157="","",ROUND(Items!$D$157*(0.1+(11-1)/11*0.9),0))</f>
        <v/>
      </c>
      <c r="D4554" s="30"/>
      <c r="E4554" s="30"/>
      <c r="F4554" s="30"/>
    </row>
    <row r="4555" customFormat="false" ht="21.75" hidden="true" customHeight="true" outlineLevel="0" collapsed="false">
      <c r="B4555" s="31" t="n">
        <v>12</v>
      </c>
      <c r="C4555" s="32" t="str">
        <f aca="false">IF(Items!$D$157="","",ROUND(Items!$D$157*(0.1+(12-1)/11*0.9),0))</f>
        <v/>
      </c>
      <c r="D4555" s="33"/>
      <c r="E4555" s="33"/>
      <c r="F4555" s="33"/>
    </row>
    <row r="4556" customFormat="false" ht="25.5" hidden="true" customHeight="true" outlineLevel="0" collapsed="false">
      <c r="B4556" s="34" t="s">
        <v>38</v>
      </c>
      <c r="C4556" s="35" t="str">
        <f aca="false">IF(Items!$D$157="","",ROUND(Items!$D$157*Setup!$C$14,0))</f>
        <v/>
      </c>
      <c r="D4556" s="36"/>
      <c r="E4556" s="36"/>
      <c r="F4556" s="36"/>
    </row>
    <row r="4557" customFormat="false" ht="6" hidden="true" customHeight="true" outlineLevel="0" collapsed="false"/>
    <row r="4558" customFormat="false" ht="12" hidden="true" customHeight="true" outlineLevel="0" collapsed="false">
      <c r="B4558" s="37" t="s">
        <v>39</v>
      </c>
      <c r="C4558" s="37"/>
      <c r="D4558" s="37"/>
      <c r="E4558" s="37"/>
      <c r="F4558" s="37"/>
    </row>
    <row r="4559" customFormat="false" ht="21.75" hidden="true" customHeight="true" outlineLevel="0" collapsed="false">
      <c r="B4559" s="38" t="s">
        <v>40</v>
      </c>
      <c r="C4559" s="38"/>
      <c r="D4559" s="38"/>
      <c r="E4559" s="38"/>
      <c r="F4559" s="38"/>
    </row>
    <row r="4560" customFormat="false" ht="6" hidden="true" customHeight="true" outlineLevel="0" collapsed="false"/>
    <row r="4561" customFormat="false" ht="30" hidden="true" customHeight="true" outlineLevel="0" collapsed="false">
      <c r="B4561" s="22" t="s">
        <v>29</v>
      </c>
      <c r="C4561" s="22"/>
      <c r="D4561" s="22"/>
      <c r="E4561" s="22"/>
      <c r="F4561" s="22"/>
    </row>
    <row r="4562" customFormat="false" ht="21.75" hidden="true" customHeight="true" outlineLevel="0" collapsed="false">
      <c r="B4562" s="23" t="s">
        <v>30</v>
      </c>
      <c r="C4562" s="24" t="str">
        <f aca="false">Setup!$C$5</f>
        <v>Your Event Name Here</v>
      </c>
      <c r="D4562" s="24"/>
      <c r="E4562" s="24"/>
      <c r="F4562" s="24"/>
    </row>
    <row r="4563" customFormat="false" ht="21.75" hidden="true" customHeight="true" outlineLevel="0" collapsed="false">
      <c r="B4563" s="23" t="s">
        <v>31</v>
      </c>
      <c r="C4563" s="24" t="str">
        <f aca="false">Setup!$C$7</f>
        <v>Event Date</v>
      </c>
      <c r="D4563" s="23" t="s">
        <v>32</v>
      </c>
      <c r="E4563" s="24" t="str">
        <f aca="false">Setup!$C$9</f>
        <v>Event Location</v>
      </c>
      <c r="F4563" s="24"/>
    </row>
    <row r="4564" customFormat="false" ht="6" hidden="true" customHeight="true" outlineLevel="0" collapsed="false"/>
    <row r="4565" customFormat="false" ht="13.5" hidden="true" customHeight="true" outlineLevel="0" collapsed="false">
      <c r="B4565" s="25" t="s">
        <v>20</v>
      </c>
      <c r="C4565" s="25"/>
      <c r="D4565" s="25"/>
      <c r="E4565" s="25"/>
      <c r="F4565" s="25"/>
    </row>
    <row r="4566" customFormat="false" ht="36" hidden="true" customHeight="true" outlineLevel="0" collapsed="false">
      <c r="B4566" s="26" t="str">
        <f aca="false">IF(Items!$C$158="","",Items!$C$158)</f>
        <v/>
      </c>
      <c r="C4566" s="26"/>
      <c r="D4566" s="26"/>
      <c r="E4566" s="26"/>
      <c r="F4566" s="26"/>
    </row>
    <row r="4567" customFormat="false" ht="6" hidden="true" customHeight="true" outlineLevel="0" collapsed="false"/>
    <row r="4568" customFormat="false" ht="13.5" hidden="true" customHeight="true" outlineLevel="0" collapsed="false">
      <c r="B4568" s="25" t="s">
        <v>33</v>
      </c>
      <c r="C4568" s="25"/>
      <c r="D4568" s="25" t="s">
        <v>22</v>
      </c>
      <c r="E4568" s="25"/>
      <c r="F4568" s="25"/>
    </row>
    <row r="4569" customFormat="false" ht="24" hidden="true" customHeight="true" outlineLevel="0" collapsed="false">
      <c r="B4569" s="27" t="str">
        <f aca="false">IF(Items!$D$158="","",Items!$D$158)</f>
        <v/>
      </c>
      <c r="C4569" s="27"/>
      <c r="D4569" s="28" t="str">
        <f aca="false">IF(Items!$E$158="","",Items!$E$158)</f>
        <v/>
      </c>
      <c r="E4569" s="28"/>
      <c r="F4569" s="28"/>
    </row>
    <row r="4570" customFormat="false" ht="6" hidden="true" customHeight="true" outlineLevel="0" collapsed="false"/>
    <row r="4571" customFormat="false" ht="13.5" hidden="true" customHeight="true" outlineLevel="0" collapsed="false">
      <c r="B4571" s="3" t="s">
        <v>34</v>
      </c>
      <c r="C4571" s="3"/>
      <c r="D4571" s="3"/>
      <c r="E4571" s="3"/>
      <c r="F4571" s="3"/>
    </row>
    <row r="4572" customFormat="false" ht="6" hidden="true" customHeight="true" outlineLevel="0" collapsed="false"/>
    <row r="4573" customFormat="false" ht="21.75" hidden="true" customHeight="true" outlineLevel="0" collapsed="false">
      <c r="B4573" s="12" t="s">
        <v>19</v>
      </c>
      <c r="C4573" s="12" t="s">
        <v>35</v>
      </c>
      <c r="D4573" s="12" t="s">
        <v>36</v>
      </c>
      <c r="E4573" s="12"/>
      <c r="F4573" s="12" t="s">
        <v>37</v>
      </c>
    </row>
    <row r="4574" customFormat="false" ht="21.75" hidden="true" customHeight="true" outlineLevel="0" collapsed="false">
      <c r="B4574" s="15" t="n">
        <v>1</v>
      </c>
      <c r="C4574" s="29" t="str">
        <f aca="false">IF(Items!$D$158="","",ROUND(Items!$D$158*(0.1+(1-1)/11*0.9),0))</f>
        <v/>
      </c>
      <c r="D4574" s="30"/>
      <c r="E4574" s="30"/>
      <c r="F4574" s="30"/>
    </row>
    <row r="4575" customFormat="false" ht="21.75" hidden="true" customHeight="true" outlineLevel="0" collapsed="false">
      <c r="B4575" s="31" t="n">
        <v>2</v>
      </c>
      <c r="C4575" s="32" t="str">
        <f aca="false">IF(Items!$D$158="","",ROUND(Items!$D$158*(0.1+(2-1)/11*0.9),0))</f>
        <v/>
      </c>
      <c r="D4575" s="33"/>
      <c r="E4575" s="33"/>
      <c r="F4575" s="33"/>
    </row>
    <row r="4576" customFormat="false" ht="21.75" hidden="true" customHeight="true" outlineLevel="0" collapsed="false">
      <c r="B4576" s="15" t="n">
        <v>3</v>
      </c>
      <c r="C4576" s="29" t="str">
        <f aca="false">IF(Items!$D$158="","",ROUND(Items!$D$158*(0.1+(3-1)/11*0.9),0))</f>
        <v/>
      </c>
      <c r="D4576" s="30"/>
      <c r="E4576" s="30"/>
      <c r="F4576" s="30"/>
    </row>
    <row r="4577" customFormat="false" ht="21.75" hidden="true" customHeight="true" outlineLevel="0" collapsed="false">
      <c r="B4577" s="31" t="n">
        <v>4</v>
      </c>
      <c r="C4577" s="32" t="str">
        <f aca="false">IF(Items!$D$158="","",ROUND(Items!$D$158*(0.1+(4-1)/11*0.9),0))</f>
        <v/>
      </c>
      <c r="D4577" s="33"/>
      <c r="E4577" s="33"/>
      <c r="F4577" s="33"/>
    </row>
    <row r="4578" customFormat="false" ht="21.75" hidden="true" customHeight="true" outlineLevel="0" collapsed="false">
      <c r="B4578" s="15" t="n">
        <v>5</v>
      </c>
      <c r="C4578" s="29" t="str">
        <f aca="false">IF(Items!$D$158="","",ROUND(Items!$D$158*(0.1+(5-1)/11*0.9),0))</f>
        <v/>
      </c>
      <c r="D4578" s="30"/>
      <c r="E4578" s="30"/>
      <c r="F4578" s="30"/>
    </row>
    <row r="4579" customFormat="false" ht="21.75" hidden="true" customHeight="true" outlineLevel="0" collapsed="false">
      <c r="B4579" s="31" t="n">
        <v>6</v>
      </c>
      <c r="C4579" s="32" t="str">
        <f aca="false">IF(Items!$D$158="","",ROUND(Items!$D$158*(0.1+(6-1)/11*0.9),0))</f>
        <v/>
      </c>
      <c r="D4579" s="33"/>
      <c r="E4579" s="33"/>
      <c r="F4579" s="33"/>
    </row>
    <row r="4580" customFormat="false" ht="21.75" hidden="true" customHeight="true" outlineLevel="0" collapsed="false">
      <c r="B4580" s="15" t="n">
        <v>7</v>
      </c>
      <c r="C4580" s="29" t="str">
        <f aca="false">IF(Items!$D$158="","",ROUND(Items!$D$158*(0.1+(7-1)/11*0.9),0))</f>
        <v/>
      </c>
      <c r="D4580" s="30"/>
      <c r="E4580" s="30"/>
      <c r="F4580" s="30"/>
    </row>
    <row r="4581" customFormat="false" ht="21.75" hidden="true" customHeight="true" outlineLevel="0" collapsed="false">
      <c r="B4581" s="31" t="n">
        <v>8</v>
      </c>
      <c r="C4581" s="32" t="str">
        <f aca="false">IF(Items!$D$158="","",ROUND(Items!$D$158*(0.1+(8-1)/11*0.9),0))</f>
        <v/>
      </c>
      <c r="D4581" s="33"/>
      <c r="E4581" s="33"/>
      <c r="F4581" s="33"/>
    </row>
    <row r="4582" customFormat="false" ht="21.75" hidden="true" customHeight="true" outlineLevel="0" collapsed="false">
      <c r="B4582" s="15" t="n">
        <v>9</v>
      </c>
      <c r="C4582" s="29" t="str">
        <f aca="false">IF(Items!$D$158="","",ROUND(Items!$D$158*(0.1+(9-1)/11*0.9),0))</f>
        <v/>
      </c>
      <c r="D4582" s="30"/>
      <c r="E4582" s="30"/>
      <c r="F4582" s="30"/>
    </row>
    <row r="4583" customFormat="false" ht="21.75" hidden="true" customHeight="true" outlineLevel="0" collapsed="false">
      <c r="B4583" s="31" t="n">
        <v>10</v>
      </c>
      <c r="C4583" s="32" t="str">
        <f aca="false">IF(Items!$D$158="","",ROUND(Items!$D$158*(0.1+(10-1)/11*0.9),0))</f>
        <v/>
      </c>
      <c r="D4583" s="33"/>
      <c r="E4583" s="33"/>
      <c r="F4583" s="33"/>
    </row>
    <row r="4584" customFormat="false" ht="21.75" hidden="true" customHeight="true" outlineLevel="0" collapsed="false">
      <c r="B4584" s="15" t="n">
        <v>11</v>
      </c>
      <c r="C4584" s="29" t="str">
        <f aca="false">IF(Items!$D$158="","",ROUND(Items!$D$158*(0.1+(11-1)/11*0.9),0))</f>
        <v/>
      </c>
      <c r="D4584" s="30"/>
      <c r="E4584" s="30"/>
      <c r="F4584" s="30"/>
    </row>
    <row r="4585" customFormat="false" ht="21.75" hidden="true" customHeight="true" outlineLevel="0" collapsed="false">
      <c r="B4585" s="31" t="n">
        <v>12</v>
      </c>
      <c r="C4585" s="32" t="str">
        <f aca="false">IF(Items!$D$158="","",ROUND(Items!$D$158*(0.1+(12-1)/11*0.9),0))</f>
        <v/>
      </c>
      <c r="D4585" s="33"/>
      <c r="E4585" s="33"/>
      <c r="F4585" s="33"/>
    </row>
    <row r="4586" customFormat="false" ht="25.5" hidden="true" customHeight="true" outlineLevel="0" collapsed="false">
      <c r="B4586" s="34" t="s">
        <v>38</v>
      </c>
      <c r="C4586" s="35" t="str">
        <f aca="false">IF(Items!$D$158="","",ROUND(Items!$D$158*Setup!$C$14,0))</f>
        <v/>
      </c>
      <c r="D4586" s="36"/>
      <c r="E4586" s="36"/>
      <c r="F4586" s="36"/>
    </row>
    <row r="4587" customFormat="false" ht="6" hidden="true" customHeight="true" outlineLevel="0" collapsed="false"/>
    <row r="4588" customFormat="false" ht="12" hidden="true" customHeight="true" outlineLevel="0" collapsed="false">
      <c r="B4588" s="37" t="s">
        <v>39</v>
      </c>
      <c r="C4588" s="37"/>
      <c r="D4588" s="37"/>
      <c r="E4588" s="37"/>
      <c r="F4588" s="37"/>
    </row>
    <row r="4589" customFormat="false" ht="21.75" hidden="true" customHeight="true" outlineLevel="0" collapsed="false">
      <c r="B4589" s="38" t="s">
        <v>40</v>
      </c>
      <c r="C4589" s="38"/>
      <c r="D4589" s="38"/>
      <c r="E4589" s="38"/>
      <c r="F4589" s="38"/>
    </row>
    <row r="4590" customFormat="false" ht="6" hidden="true" customHeight="true" outlineLevel="0" collapsed="false"/>
    <row r="4591" customFormat="false" ht="30" hidden="true" customHeight="true" outlineLevel="0" collapsed="false">
      <c r="B4591" s="22" t="s">
        <v>29</v>
      </c>
      <c r="C4591" s="22"/>
      <c r="D4591" s="22"/>
      <c r="E4591" s="22"/>
      <c r="F4591" s="22"/>
    </row>
    <row r="4592" customFormat="false" ht="21.75" hidden="true" customHeight="true" outlineLevel="0" collapsed="false">
      <c r="B4592" s="23" t="s">
        <v>30</v>
      </c>
      <c r="C4592" s="24" t="str">
        <f aca="false">Setup!$C$5</f>
        <v>Your Event Name Here</v>
      </c>
      <c r="D4592" s="24"/>
      <c r="E4592" s="24"/>
      <c r="F4592" s="24"/>
    </row>
    <row r="4593" customFormat="false" ht="21.75" hidden="true" customHeight="true" outlineLevel="0" collapsed="false">
      <c r="B4593" s="23" t="s">
        <v>31</v>
      </c>
      <c r="C4593" s="24" t="str">
        <f aca="false">Setup!$C$7</f>
        <v>Event Date</v>
      </c>
      <c r="D4593" s="23" t="s">
        <v>32</v>
      </c>
      <c r="E4593" s="24" t="str">
        <f aca="false">Setup!$C$9</f>
        <v>Event Location</v>
      </c>
      <c r="F4593" s="24"/>
    </row>
    <row r="4594" customFormat="false" ht="6" hidden="true" customHeight="true" outlineLevel="0" collapsed="false"/>
    <row r="4595" customFormat="false" ht="13.5" hidden="true" customHeight="true" outlineLevel="0" collapsed="false">
      <c r="B4595" s="25" t="s">
        <v>20</v>
      </c>
      <c r="C4595" s="25"/>
      <c r="D4595" s="25"/>
      <c r="E4595" s="25"/>
      <c r="F4595" s="25"/>
    </row>
    <row r="4596" customFormat="false" ht="36" hidden="true" customHeight="true" outlineLevel="0" collapsed="false">
      <c r="B4596" s="26" t="str">
        <f aca="false">IF(Items!$C$159="","",Items!$C$159)</f>
        <v/>
      </c>
      <c r="C4596" s="26"/>
      <c r="D4596" s="26"/>
      <c r="E4596" s="26"/>
      <c r="F4596" s="26"/>
    </row>
    <row r="4597" customFormat="false" ht="6" hidden="true" customHeight="true" outlineLevel="0" collapsed="false"/>
    <row r="4598" customFormat="false" ht="13.5" hidden="true" customHeight="true" outlineLevel="0" collapsed="false">
      <c r="B4598" s="25" t="s">
        <v>33</v>
      </c>
      <c r="C4598" s="25"/>
      <c r="D4598" s="25" t="s">
        <v>22</v>
      </c>
      <c r="E4598" s="25"/>
      <c r="F4598" s="25"/>
    </row>
    <row r="4599" customFormat="false" ht="24" hidden="true" customHeight="true" outlineLevel="0" collapsed="false">
      <c r="B4599" s="27" t="str">
        <f aca="false">IF(Items!$D$159="","",Items!$D$159)</f>
        <v/>
      </c>
      <c r="C4599" s="27"/>
      <c r="D4599" s="28" t="str">
        <f aca="false">IF(Items!$E$159="","",Items!$E$159)</f>
        <v/>
      </c>
      <c r="E4599" s="28"/>
      <c r="F4599" s="28"/>
    </row>
    <row r="4600" customFormat="false" ht="6" hidden="true" customHeight="true" outlineLevel="0" collapsed="false"/>
    <row r="4601" customFormat="false" ht="13.5" hidden="true" customHeight="true" outlineLevel="0" collapsed="false">
      <c r="B4601" s="3" t="s">
        <v>34</v>
      </c>
      <c r="C4601" s="3"/>
      <c r="D4601" s="3"/>
      <c r="E4601" s="3"/>
      <c r="F4601" s="3"/>
    </row>
    <row r="4602" customFormat="false" ht="6" hidden="true" customHeight="true" outlineLevel="0" collapsed="false"/>
    <row r="4603" customFormat="false" ht="21.75" hidden="true" customHeight="true" outlineLevel="0" collapsed="false">
      <c r="B4603" s="12" t="s">
        <v>19</v>
      </c>
      <c r="C4603" s="12" t="s">
        <v>35</v>
      </c>
      <c r="D4603" s="12" t="s">
        <v>36</v>
      </c>
      <c r="E4603" s="12"/>
      <c r="F4603" s="12" t="s">
        <v>37</v>
      </c>
    </row>
    <row r="4604" customFormat="false" ht="21.75" hidden="true" customHeight="true" outlineLevel="0" collapsed="false">
      <c r="B4604" s="15" t="n">
        <v>1</v>
      </c>
      <c r="C4604" s="29" t="str">
        <f aca="false">IF(Items!$D$159="","",ROUND(Items!$D$159*(0.1+(1-1)/11*0.9),0))</f>
        <v/>
      </c>
      <c r="D4604" s="30"/>
      <c r="E4604" s="30"/>
      <c r="F4604" s="30"/>
    </row>
    <row r="4605" customFormat="false" ht="21.75" hidden="true" customHeight="true" outlineLevel="0" collapsed="false">
      <c r="B4605" s="31" t="n">
        <v>2</v>
      </c>
      <c r="C4605" s="32" t="str">
        <f aca="false">IF(Items!$D$159="","",ROUND(Items!$D$159*(0.1+(2-1)/11*0.9),0))</f>
        <v/>
      </c>
      <c r="D4605" s="33"/>
      <c r="E4605" s="33"/>
      <c r="F4605" s="33"/>
    </row>
    <row r="4606" customFormat="false" ht="21.75" hidden="true" customHeight="true" outlineLevel="0" collapsed="false">
      <c r="B4606" s="15" t="n">
        <v>3</v>
      </c>
      <c r="C4606" s="29" t="str">
        <f aca="false">IF(Items!$D$159="","",ROUND(Items!$D$159*(0.1+(3-1)/11*0.9),0))</f>
        <v/>
      </c>
      <c r="D4606" s="30"/>
      <c r="E4606" s="30"/>
      <c r="F4606" s="30"/>
    </row>
    <row r="4607" customFormat="false" ht="21.75" hidden="true" customHeight="true" outlineLevel="0" collapsed="false">
      <c r="B4607" s="31" t="n">
        <v>4</v>
      </c>
      <c r="C4607" s="32" t="str">
        <f aca="false">IF(Items!$D$159="","",ROUND(Items!$D$159*(0.1+(4-1)/11*0.9),0))</f>
        <v/>
      </c>
      <c r="D4607" s="33"/>
      <c r="E4607" s="33"/>
      <c r="F4607" s="33"/>
    </row>
    <row r="4608" customFormat="false" ht="21.75" hidden="true" customHeight="true" outlineLevel="0" collapsed="false">
      <c r="B4608" s="15" t="n">
        <v>5</v>
      </c>
      <c r="C4608" s="29" t="str">
        <f aca="false">IF(Items!$D$159="","",ROUND(Items!$D$159*(0.1+(5-1)/11*0.9),0))</f>
        <v/>
      </c>
      <c r="D4608" s="30"/>
      <c r="E4608" s="30"/>
      <c r="F4608" s="30"/>
    </row>
    <row r="4609" customFormat="false" ht="21.75" hidden="true" customHeight="true" outlineLevel="0" collapsed="false">
      <c r="B4609" s="31" t="n">
        <v>6</v>
      </c>
      <c r="C4609" s="32" t="str">
        <f aca="false">IF(Items!$D$159="","",ROUND(Items!$D$159*(0.1+(6-1)/11*0.9),0))</f>
        <v/>
      </c>
      <c r="D4609" s="33"/>
      <c r="E4609" s="33"/>
      <c r="F4609" s="33"/>
    </row>
    <row r="4610" customFormat="false" ht="21.75" hidden="true" customHeight="true" outlineLevel="0" collapsed="false">
      <c r="B4610" s="15" t="n">
        <v>7</v>
      </c>
      <c r="C4610" s="29" t="str">
        <f aca="false">IF(Items!$D$159="","",ROUND(Items!$D$159*(0.1+(7-1)/11*0.9),0))</f>
        <v/>
      </c>
      <c r="D4610" s="30"/>
      <c r="E4610" s="30"/>
      <c r="F4610" s="30"/>
    </row>
    <row r="4611" customFormat="false" ht="21.75" hidden="true" customHeight="true" outlineLevel="0" collapsed="false">
      <c r="B4611" s="31" t="n">
        <v>8</v>
      </c>
      <c r="C4611" s="32" t="str">
        <f aca="false">IF(Items!$D$159="","",ROUND(Items!$D$159*(0.1+(8-1)/11*0.9),0))</f>
        <v/>
      </c>
      <c r="D4611" s="33"/>
      <c r="E4611" s="33"/>
      <c r="F4611" s="33"/>
    </row>
    <row r="4612" customFormat="false" ht="21.75" hidden="true" customHeight="true" outlineLevel="0" collapsed="false">
      <c r="B4612" s="15" t="n">
        <v>9</v>
      </c>
      <c r="C4612" s="29" t="str">
        <f aca="false">IF(Items!$D$159="","",ROUND(Items!$D$159*(0.1+(9-1)/11*0.9),0))</f>
        <v/>
      </c>
      <c r="D4612" s="30"/>
      <c r="E4612" s="30"/>
      <c r="F4612" s="30"/>
    </row>
    <row r="4613" customFormat="false" ht="21.75" hidden="true" customHeight="true" outlineLevel="0" collapsed="false">
      <c r="B4613" s="31" t="n">
        <v>10</v>
      </c>
      <c r="C4613" s="32" t="str">
        <f aca="false">IF(Items!$D$159="","",ROUND(Items!$D$159*(0.1+(10-1)/11*0.9),0))</f>
        <v/>
      </c>
      <c r="D4613" s="33"/>
      <c r="E4613" s="33"/>
      <c r="F4613" s="33"/>
    </row>
    <row r="4614" customFormat="false" ht="21.75" hidden="true" customHeight="true" outlineLevel="0" collapsed="false">
      <c r="B4614" s="15" t="n">
        <v>11</v>
      </c>
      <c r="C4614" s="29" t="str">
        <f aca="false">IF(Items!$D$159="","",ROUND(Items!$D$159*(0.1+(11-1)/11*0.9),0))</f>
        <v/>
      </c>
      <c r="D4614" s="30"/>
      <c r="E4614" s="30"/>
      <c r="F4614" s="30"/>
    </row>
    <row r="4615" customFormat="false" ht="21.75" hidden="true" customHeight="true" outlineLevel="0" collapsed="false">
      <c r="B4615" s="31" t="n">
        <v>12</v>
      </c>
      <c r="C4615" s="32" t="str">
        <f aca="false">IF(Items!$D$159="","",ROUND(Items!$D$159*(0.1+(12-1)/11*0.9),0))</f>
        <v/>
      </c>
      <c r="D4615" s="33"/>
      <c r="E4615" s="33"/>
      <c r="F4615" s="33"/>
    </row>
    <row r="4616" customFormat="false" ht="25.5" hidden="true" customHeight="true" outlineLevel="0" collapsed="false">
      <c r="B4616" s="34" t="s">
        <v>38</v>
      </c>
      <c r="C4616" s="35" t="str">
        <f aca="false">IF(Items!$D$159="","",ROUND(Items!$D$159*Setup!$C$14,0))</f>
        <v/>
      </c>
      <c r="D4616" s="36"/>
      <c r="E4616" s="36"/>
      <c r="F4616" s="36"/>
    </row>
    <row r="4617" customFormat="false" ht="6" hidden="true" customHeight="true" outlineLevel="0" collapsed="false"/>
    <row r="4618" customFormat="false" ht="12" hidden="true" customHeight="true" outlineLevel="0" collapsed="false">
      <c r="B4618" s="37" t="s">
        <v>39</v>
      </c>
      <c r="C4618" s="37"/>
      <c r="D4618" s="37"/>
      <c r="E4618" s="37"/>
      <c r="F4618" s="37"/>
    </row>
    <row r="4619" customFormat="false" ht="21.75" hidden="true" customHeight="true" outlineLevel="0" collapsed="false">
      <c r="B4619" s="38" t="s">
        <v>40</v>
      </c>
      <c r="C4619" s="38"/>
      <c r="D4619" s="38"/>
      <c r="E4619" s="38"/>
      <c r="F4619" s="38"/>
    </row>
    <row r="4620" customFormat="false" ht="6" hidden="true" customHeight="true" outlineLevel="0" collapsed="false"/>
    <row r="4621" customFormat="false" ht="30" hidden="true" customHeight="true" outlineLevel="0" collapsed="false">
      <c r="B4621" s="22" t="s">
        <v>29</v>
      </c>
      <c r="C4621" s="22"/>
      <c r="D4621" s="22"/>
      <c r="E4621" s="22"/>
      <c r="F4621" s="22"/>
    </row>
    <row r="4622" customFormat="false" ht="21.75" hidden="true" customHeight="true" outlineLevel="0" collapsed="false">
      <c r="B4622" s="23" t="s">
        <v>30</v>
      </c>
      <c r="C4622" s="24" t="str">
        <f aca="false">Setup!$C$5</f>
        <v>Your Event Name Here</v>
      </c>
      <c r="D4622" s="24"/>
      <c r="E4622" s="24"/>
      <c r="F4622" s="24"/>
    </row>
    <row r="4623" customFormat="false" ht="21.75" hidden="true" customHeight="true" outlineLevel="0" collapsed="false">
      <c r="B4623" s="23" t="s">
        <v>31</v>
      </c>
      <c r="C4623" s="24" t="str">
        <f aca="false">Setup!$C$7</f>
        <v>Event Date</v>
      </c>
      <c r="D4623" s="23" t="s">
        <v>32</v>
      </c>
      <c r="E4623" s="24" t="str">
        <f aca="false">Setup!$C$9</f>
        <v>Event Location</v>
      </c>
      <c r="F4623" s="24"/>
    </row>
    <row r="4624" customFormat="false" ht="6" hidden="true" customHeight="true" outlineLevel="0" collapsed="false"/>
    <row r="4625" customFormat="false" ht="13.5" hidden="true" customHeight="true" outlineLevel="0" collapsed="false">
      <c r="B4625" s="25" t="s">
        <v>20</v>
      </c>
      <c r="C4625" s="25"/>
      <c r="D4625" s="25"/>
      <c r="E4625" s="25"/>
      <c r="F4625" s="25"/>
    </row>
    <row r="4626" customFormat="false" ht="36" hidden="true" customHeight="true" outlineLevel="0" collapsed="false">
      <c r="B4626" s="26" t="str">
        <f aca="false">IF(Items!$C$160="","",Items!$C$160)</f>
        <v/>
      </c>
      <c r="C4626" s="26"/>
      <c r="D4626" s="26"/>
      <c r="E4626" s="26"/>
      <c r="F4626" s="26"/>
    </row>
    <row r="4627" customFormat="false" ht="6" hidden="true" customHeight="true" outlineLevel="0" collapsed="false"/>
    <row r="4628" customFormat="false" ht="13.5" hidden="true" customHeight="true" outlineLevel="0" collapsed="false">
      <c r="B4628" s="25" t="s">
        <v>33</v>
      </c>
      <c r="C4628" s="25"/>
      <c r="D4628" s="25" t="s">
        <v>22</v>
      </c>
      <c r="E4628" s="25"/>
      <c r="F4628" s="25"/>
    </row>
    <row r="4629" customFormat="false" ht="24" hidden="true" customHeight="true" outlineLevel="0" collapsed="false">
      <c r="B4629" s="27" t="str">
        <f aca="false">IF(Items!$D$160="","",Items!$D$160)</f>
        <v/>
      </c>
      <c r="C4629" s="27"/>
      <c r="D4629" s="28" t="str">
        <f aca="false">IF(Items!$E$160="","",Items!$E$160)</f>
        <v/>
      </c>
      <c r="E4629" s="28"/>
      <c r="F4629" s="28"/>
    </row>
    <row r="4630" customFormat="false" ht="6" hidden="true" customHeight="true" outlineLevel="0" collapsed="false"/>
    <row r="4631" customFormat="false" ht="13.5" hidden="true" customHeight="true" outlineLevel="0" collapsed="false">
      <c r="B4631" s="3" t="s">
        <v>34</v>
      </c>
      <c r="C4631" s="3"/>
      <c r="D4631" s="3"/>
      <c r="E4631" s="3"/>
      <c r="F4631" s="3"/>
    </row>
    <row r="4632" customFormat="false" ht="6" hidden="true" customHeight="true" outlineLevel="0" collapsed="false"/>
    <row r="4633" customFormat="false" ht="21.75" hidden="true" customHeight="true" outlineLevel="0" collapsed="false">
      <c r="B4633" s="12" t="s">
        <v>19</v>
      </c>
      <c r="C4633" s="12" t="s">
        <v>35</v>
      </c>
      <c r="D4633" s="12" t="s">
        <v>36</v>
      </c>
      <c r="E4633" s="12"/>
      <c r="F4633" s="12" t="s">
        <v>37</v>
      </c>
    </row>
    <row r="4634" customFormat="false" ht="21.75" hidden="true" customHeight="true" outlineLevel="0" collapsed="false">
      <c r="B4634" s="15" t="n">
        <v>1</v>
      </c>
      <c r="C4634" s="29" t="str">
        <f aca="false">IF(Items!$D$160="","",ROUND(Items!$D$160*(0.1+(1-1)/11*0.9),0))</f>
        <v/>
      </c>
      <c r="D4634" s="30"/>
      <c r="E4634" s="30"/>
      <c r="F4634" s="30"/>
    </row>
    <row r="4635" customFormat="false" ht="21.75" hidden="true" customHeight="true" outlineLevel="0" collapsed="false">
      <c r="B4635" s="31" t="n">
        <v>2</v>
      </c>
      <c r="C4635" s="32" t="str">
        <f aca="false">IF(Items!$D$160="","",ROUND(Items!$D$160*(0.1+(2-1)/11*0.9),0))</f>
        <v/>
      </c>
      <c r="D4635" s="33"/>
      <c r="E4635" s="33"/>
      <c r="F4635" s="33"/>
    </row>
    <row r="4636" customFormat="false" ht="21.75" hidden="true" customHeight="true" outlineLevel="0" collapsed="false">
      <c r="B4636" s="15" t="n">
        <v>3</v>
      </c>
      <c r="C4636" s="29" t="str">
        <f aca="false">IF(Items!$D$160="","",ROUND(Items!$D$160*(0.1+(3-1)/11*0.9),0))</f>
        <v/>
      </c>
      <c r="D4636" s="30"/>
      <c r="E4636" s="30"/>
      <c r="F4636" s="30"/>
    </row>
    <row r="4637" customFormat="false" ht="21.75" hidden="true" customHeight="true" outlineLevel="0" collapsed="false">
      <c r="B4637" s="31" t="n">
        <v>4</v>
      </c>
      <c r="C4637" s="32" t="str">
        <f aca="false">IF(Items!$D$160="","",ROUND(Items!$D$160*(0.1+(4-1)/11*0.9),0))</f>
        <v/>
      </c>
      <c r="D4637" s="33"/>
      <c r="E4637" s="33"/>
      <c r="F4637" s="33"/>
    </row>
    <row r="4638" customFormat="false" ht="21.75" hidden="true" customHeight="true" outlineLevel="0" collapsed="false">
      <c r="B4638" s="15" t="n">
        <v>5</v>
      </c>
      <c r="C4638" s="29" t="str">
        <f aca="false">IF(Items!$D$160="","",ROUND(Items!$D$160*(0.1+(5-1)/11*0.9),0))</f>
        <v/>
      </c>
      <c r="D4638" s="30"/>
      <c r="E4638" s="30"/>
      <c r="F4638" s="30"/>
    </row>
    <row r="4639" customFormat="false" ht="21.75" hidden="true" customHeight="true" outlineLevel="0" collapsed="false">
      <c r="B4639" s="31" t="n">
        <v>6</v>
      </c>
      <c r="C4639" s="32" t="str">
        <f aca="false">IF(Items!$D$160="","",ROUND(Items!$D$160*(0.1+(6-1)/11*0.9),0))</f>
        <v/>
      </c>
      <c r="D4639" s="33"/>
      <c r="E4639" s="33"/>
      <c r="F4639" s="33"/>
    </row>
    <row r="4640" customFormat="false" ht="21.75" hidden="true" customHeight="true" outlineLevel="0" collapsed="false">
      <c r="B4640" s="15" t="n">
        <v>7</v>
      </c>
      <c r="C4640" s="29" t="str">
        <f aca="false">IF(Items!$D$160="","",ROUND(Items!$D$160*(0.1+(7-1)/11*0.9),0))</f>
        <v/>
      </c>
      <c r="D4640" s="30"/>
      <c r="E4640" s="30"/>
      <c r="F4640" s="30"/>
    </row>
    <row r="4641" customFormat="false" ht="21.75" hidden="true" customHeight="true" outlineLevel="0" collapsed="false">
      <c r="B4641" s="31" t="n">
        <v>8</v>
      </c>
      <c r="C4641" s="32" t="str">
        <f aca="false">IF(Items!$D$160="","",ROUND(Items!$D$160*(0.1+(8-1)/11*0.9),0))</f>
        <v/>
      </c>
      <c r="D4641" s="33"/>
      <c r="E4641" s="33"/>
      <c r="F4641" s="33"/>
    </row>
    <row r="4642" customFormat="false" ht="21.75" hidden="true" customHeight="true" outlineLevel="0" collapsed="false">
      <c r="B4642" s="15" t="n">
        <v>9</v>
      </c>
      <c r="C4642" s="29" t="str">
        <f aca="false">IF(Items!$D$160="","",ROUND(Items!$D$160*(0.1+(9-1)/11*0.9),0))</f>
        <v/>
      </c>
      <c r="D4642" s="30"/>
      <c r="E4642" s="30"/>
      <c r="F4642" s="30"/>
    </row>
    <row r="4643" customFormat="false" ht="21.75" hidden="true" customHeight="true" outlineLevel="0" collapsed="false">
      <c r="B4643" s="31" t="n">
        <v>10</v>
      </c>
      <c r="C4643" s="32" t="str">
        <f aca="false">IF(Items!$D$160="","",ROUND(Items!$D$160*(0.1+(10-1)/11*0.9),0))</f>
        <v/>
      </c>
      <c r="D4643" s="33"/>
      <c r="E4643" s="33"/>
      <c r="F4643" s="33"/>
    </row>
    <row r="4644" customFormat="false" ht="21.75" hidden="true" customHeight="true" outlineLevel="0" collapsed="false">
      <c r="B4644" s="15" t="n">
        <v>11</v>
      </c>
      <c r="C4644" s="29" t="str">
        <f aca="false">IF(Items!$D$160="","",ROUND(Items!$D$160*(0.1+(11-1)/11*0.9),0))</f>
        <v/>
      </c>
      <c r="D4644" s="30"/>
      <c r="E4644" s="30"/>
      <c r="F4644" s="30"/>
    </row>
    <row r="4645" customFormat="false" ht="21.75" hidden="true" customHeight="true" outlineLevel="0" collapsed="false">
      <c r="B4645" s="31" t="n">
        <v>12</v>
      </c>
      <c r="C4645" s="32" t="str">
        <f aca="false">IF(Items!$D$160="","",ROUND(Items!$D$160*(0.1+(12-1)/11*0.9),0))</f>
        <v/>
      </c>
      <c r="D4645" s="33"/>
      <c r="E4645" s="33"/>
      <c r="F4645" s="33"/>
    </row>
    <row r="4646" customFormat="false" ht="25.5" hidden="true" customHeight="true" outlineLevel="0" collapsed="false">
      <c r="B4646" s="34" t="s">
        <v>38</v>
      </c>
      <c r="C4646" s="35" t="str">
        <f aca="false">IF(Items!$D$160="","",ROUND(Items!$D$160*Setup!$C$14,0))</f>
        <v/>
      </c>
      <c r="D4646" s="36"/>
      <c r="E4646" s="36"/>
      <c r="F4646" s="36"/>
    </row>
    <row r="4647" customFormat="false" ht="6" hidden="true" customHeight="true" outlineLevel="0" collapsed="false"/>
    <row r="4648" customFormat="false" ht="12" hidden="true" customHeight="true" outlineLevel="0" collapsed="false">
      <c r="B4648" s="37" t="s">
        <v>39</v>
      </c>
      <c r="C4648" s="37"/>
      <c r="D4648" s="37"/>
      <c r="E4648" s="37"/>
      <c r="F4648" s="37"/>
    </row>
    <row r="4649" customFormat="false" ht="21.75" hidden="true" customHeight="true" outlineLevel="0" collapsed="false">
      <c r="B4649" s="38" t="s">
        <v>40</v>
      </c>
      <c r="C4649" s="38"/>
      <c r="D4649" s="38"/>
      <c r="E4649" s="38"/>
      <c r="F4649" s="38"/>
    </row>
    <row r="4650" customFormat="false" ht="6" hidden="true" customHeight="true" outlineLevel="0" collapsed="false"/>
    <row r="4651" customFormat="false" ht="30" hidden="true" customHeight="true" outlineLevel="0" collapsed="false">
      <c r="B4651" s="22" t="s">
        <v>29</v>
      </c>
      <c r="C4651" s="22"/>
      <c r="D4651" s="22"/>
      <c r="E4651" s="22"/>
      <c r="F4651" s="22"/>
    </row>
    <row r="4652" customFormat="false" ht="21.75" hidden="true" customHeight="true" outlineLevel="0" collapsed="false">
      <c r="B4652" s="23" t="s">
        <v>30</v>
      </c>
      <c r="C4652" s="24" t="str">
        <f aca="false">Setup!$C$5</f>
        <v>Your Event Name Here</v>
      </c>
      <c r="D4652" s="24"/>
      <c r="E4652" s="24"/>
      <c r="F4652" s="24"/>
    </row>
    <row r="4653" customFormat="false" ht="21.75" hidden="true" customHeight="true" outlineLevel="0" collapsed="false">
      <c r="B4653" s="23" t="s">
        <v>31</v>
      </c>
      <c r="C4653" s="24" t="str">
        <f aca="false">Setup!$C$7</f>
        <v>Event Date</v>
      </c>
      <c r="D4653" s="23" t="s">
        <v>32</v>
      </c>
      <c r="E4653" s="24" t="str">
        <f aca="false">Setup!$C$9</f>
        <v>Event Location</v>
      </c>
      <c r="F4653" s="24"/>
    </row>
    <row r="4654" customFormat="false" ht="6" hidden="true" customHeight="true" outlineLevel="0" collapsed="false"/>
    <row r="4655" customFormat="false" ht="13.5" hidden="true" customHeight="true" outlineLevel="0" collapsed="false">
      <c r="B4655" s="25" t="s">
        <v>20</v>
      </c>
      <c r="C4655" s="25"/>
      <c r="D4655" s="25"/>
      <c r="E4655" s="25"/>
      <c r="F4655" s="25"/>
    </row>
    <row r="4656" customFormat="false" ht="36" hidden="true" customHeight="true" outlineLevel="0" collapsed="false">
      <c r="B4656" s="26" t="str">
        <f aca="false">IF(Items!$C$161="","",Items!$C$161)</f>
        <v/>
      </c>
      <c r="C4656" s="26"/>
      <c r="D4656" s="26"/>
      <c r="E4656" s="26"/>
      <c r="F4656" s="26"/>
    </row>
    <row r="4657" customFormat="false" ht="6" hidden="true" customHeight="true" outlineLevel="0" collapsed="false"/>
    <row r="4658" customFormat="false" ht="13.5" hidden="true" customHeight="true" outlineLevel="0" collapsed="false">
      <c r="B4658" s="25" t="s">
        <v>33</v>
      </c>
      <c r="C4658" s="25"/>
      <c r="D4658" s="25" t="s">
        <v>22</v>
      </c>
      <c r="E4658" s="25"/>
      <c r="F4658" s="25"/>
    </row>
    <row r="4659" customFormat="false" ht="24" hidden="true" customHeight="true" outlineLevel="0" collapsed="false">
      <c r="B4659" s="27" t="str">
        <f aca="false">IF(Items!$D$161="","",Items!$D$161)</f>
        <v/>
      </c>
      <c r="C4659" s="27"/>
      <c r="D4659" s="28" t="str">
        <f aca="false">IF(Items!$E$161="","",Items!$E$161)</f>
        <v/>
      </c>
      <c r="E4659" s="28"/>
      <c r="F4659" s="28"/>
    </row>
    <row r="4660" customFormat="false" ht="6" hidden="true" customHeight="true" outlineLevel="0" collapsed="false"/>
    <row r="4661" customFormat="false" ht="13.5" hidden="true" customHeight="true" outlineLevel="0" collapsed="false">
      <c r="B4661" s="3" t="s">
        <v>34</v>
      </c>
      <c r="C4661" s="3"/>
      <c r="D4661" s="3"/>
      <c r="E4661" s="3"/>
      <c r="F4661" s="3"/>
    </row>
    <row r="4662" customFormat="false" ht="6" hidden="true" customHeight="true" outlineLevel="0" collapsed="false"/>
    <row r="4663" customFormat="false" ht="21.75" hidden="true" customHeight="true" outlineLevel="0" collapsed="false">
      <c r="B4663" s="12" t="s">
        <v>19</v>
      </c>
      <c r="C4663" s="12" t="s">
        <v>35</v>
      </c>
      <c r="D4663" s="12" t="s">
        <v>36</v>
      </c>
      <c r="E4663" s="12"/>
      <c r="F4663" s="12" t="s">
        <v>37</v>
      </c>
    </row>
    <row r="4664" customFormat="false" ht="21.75" hidden="true" customHeight="true" outlineLevel="0" collapsed="false">
      <c r="B4664" s="15" t="n">
        <v>1</v>
      </c>
      <c r="C4664" s="29" t="str">
        <f aca="false">IF(Items!$D$161="","",ROUND(Items!$D$161*(0.1+(1-1)/11*0.9),0))</f>
        <v/>
      </c>
      <c r="D4664" s="30"/>
      <c r="E4664" s="30"/>
      <c r="F4664" s="30"/>
    </row>
    <row r="4665" customFormat="false" ht="21.75" hidden="true" customHeight="true" outlineLevel="0" collapsed="false">
      <c r="B4665" s="31" t="n">
        <v>2</v>
      </c>
      <c r="C4665" s="32" t="str">
        <f aca="false">IF(Items!$D$161="","",ROUND(Items!$D$161*(0.1+(2-1)/11*0.9),0))</f>
        <v/>
      </c>
      <c r="D4665" s="33"/>
      <c r="E4665" s="33"/>
      <c r="F4665" s="33"/>
    </row>
    <row r="4666" customFormat="false" ht="21.75" hidden="true" customHeight="true" outlineLevel="0" collapsed="false">
      <c r="B4666" s="15" t="n">
        <v>3</v>
      </c>
      <c r="C4666" s="29" t="str">
        <f aca="false">IF(Items!$D$161="","",ROUND(Items!$D$161*(0.1+(3-1)/11*0.9),0))</f>
        <v/>
      </c>
      <c r="D4666" s="30"/>
      <c r="E4666" s="30"/>
      <c r="F4666" s="30"/>
    </row>
    <row r="4667" customFormat="false" ht="21.75" hidden="true" customHeight="true" outlineLevel="0" collapsed="false">
      <c r="B4667" s="31" t="n">
        <v>4</v>
      </c>
      <c r="C4667" s="32" t="str">
        <f aca="false">IF(Items!$D$161="","",ROUND(Items!$D$161*(0.1+(4-1)/11*0.9),0))</f>
        <v/>
      </c>
      <c r="D4667" s="33"/>
      <c r="E4667" s="33"/>
      <c r="F4667" s="33"/>
    </row>
    <row r="4668" customFormat="false" ht="21.75" hidden="true" customHeight="true" outlineLevel="0" collapsed="false">
      <c r="B4668" s="15" t="n">
        <v>5</v>
      </c>
      <c r="C4668" s="29" t="str">
        <f aca="false">IF(Items!$D$161="","",ROUND(Items!$D$161*(0.1+(5-1)/11*0.9),0))</f>
        <v/>
      </c>
      <c r="D4668" s="30"/>
      <c r="E4668" s="30"/>
      <c r="F4668" s="30"/>
    </row>
    <row r="4669" customFormat="false" ht="21.75" hidden="true" customHeight="true" outlineLevel="0" collapsed="false">
      <c r="B4669" s="31" t="n">
        <v>6</v>
      </c>
      <c r="C4669" s="32" t="str">
        <f aca="false">IF(Items!$D$161="","",ROUND(Items!$D$161*(0.1+(6-1)/11*0.9),0))</f>
        <v/>
      </c>
      <c r="D4669" s="33"/>
      <c r="E4669" s="33"/>
      <c r="F4669" s="33"/>
    </row>
    <row r="4670" customFormat="false" ht="21.75" hidden="true" customHeight="true" outlineLevel="0" collapsed="false">
      <c r="B4670" s="15" t="n">
        <v>7</v>
      </c>
      <c r="C4670" s="29" t="str">
        <f aca="false">IF(Items!$D$161="","",ROUND(Items!$D$161*(0.1+(7-1)/11*0.9),0))</f>
        <v/>
      </c>
      <c r="D4670" s="30"/>
      <c r="E4670" s="30"/>
      <c r="F4670" s="30"/>
    </row>
    <row r="4671" customFormat="false" ht="21.75" hidden="true" customHeight="true" outlineLevel="0" collapsed="false">
      <c r="B4671" s="31" t="n">
        <v>8</v>
      </c>
      <c r="C4671" s="32" t="str">
        <f aca="false">IF(Items!$D$161="","",ROUND(Items!$D$161*(0.1+(8-1)/11*0.9),0))</f>
        <v/>
      </c>
      <c r="D4671" s="33"/>
      <c r="E4671" s="33"/>
      <c r="F4671" s="33"/>
    </row>
    <row r="4672" customFormat="false" ht="21.75" hidden="true" customHeight="true" outlineLevel="0" collapsed="false">
      <c r="B4672" s="15" t="n">
        <v>9</v>
      </c>
      <c r="C4672" s="29" t="str">
        <f aca="false">IF(Items!$D$161="","",ROUND(Items!$D$161*(0.1+(9-1)/11*0.9),0))</f>
        <v/>
      </c>
      <c r="D4672" s="30"/>
      <c r="E4672" s="30"/>
      <c r="F4672" s="30"/>
    </row>
    <row r="4673" customFormat="false" ht="21.75" hidden="true" customHeight="true" outlineLevel="0" collapsed="false">
      <c r="B4673" s="31" t="n">
        <v>10</v>
      </c>
      <c r="C4673" s="32" t="str">
        <f aca="false">IF(Items!$D$161="","",ROUND(Items!$D$161*(0.1+(10-1)/11*0.9),0))</f>
        <v/>
      </c>
      <c r="D4673" s="33"/>
      <c r="E4673" s="33"/>
      <c r="F4673" s="33"/>
    </row>
    <row r="4674" customFormat="false" ht="21.75" hidden="true" customHeight="true" outlineLevel="0" collapsed="false">
      <c r="B4674" s="15" t="n">
        <v>11</v>
      </c>
      <c r="C4674" s="29" t="str">
        <f aca="false">IF(Items!$D$161="","",ROUND(Items!$D$161*(0.1+(11-1)/11*0.9),0))</f>
        <v/>
      </c>
      <c r="D4674" s="30"/>
      <c r="E4674" s="30"/>
      <c r="F4674" s="30"/>
    </row>
    <row r="4675" customFormat="false" ht="21.75" hidden="true" customHeight="true" outlineLevel="0" collapsed="false">
      <c r="B4675" s="31" t="n">
        <v>12</v>
      </c>
      <c r="C4675" s="32" t="str">
        <f aca="false">IF(Items!$D$161="","",ROUND(Items!$D$161*(0.1+(12-1)/11*0.9),0))</f>
        <v/>
      </c>
      <c r="D4675" s="33"/>
      <c r="E4675" s="33"/>
      <c r="F4675" s="33"/>
    </row>
    <row r="4676" customFormat="false" ht="25.5" hidden="true" customHeight="true" outlineLevel="0" collapsed="false">
      <c r="B4676" s="34" t="s">
        <v>38</v>
      </c>
      <c r="C4676" s="35" t="str">
        <f aca="false">IF(Items!$D$161="","",ROUND(Items!$D$161*Setup!$C$14,0))</f>
        <v/>
      </c>
      <c r="D4676" s="36"/>
      <c r="E4676" s="36"/>
      <c r="F4676" s="36"/>
    </row>
    <row r="4677" customFormat="false" ht="6" hidden="true" customHeight="true" outlineLevel="0" collapsed="false"/>
    <row r="4678" customFormat="false" ht="12" hidden="true" customHeight="true" outlineLevel="0" collapsed="false">
      <c r="B4678" s="37" t="s">
        <v>39</v>
      </c>
      <c r="C4678" s="37"/>
      <c r="D4678" s="37"/>
      <c r="E4678" s="37"/>
      <c r="F4678" s="37"/>
    </row>
    <row r="4679" customFormat="false" ht="21.75" hidden="true" customHeight="true" outlineLevel="0" collapsed="false">
      <c r="B4679" s="38" t="s">
        <v>40</v>
      </c>
      <c r="C4679" s="38"/>
      <c r="D4679" s="38"/>
      <c r="E4679" s="38"/>
      <c r="F4679" s="38"/>
    </row>
    <row r="4680" customFormat="false" ht="6" hidden="true" customHeight="true" outlineLevel="0" collapsed="false"/>
    <row r="4681" customFormat="false" ht="30" hidden="true" customHeight="true" outlineLevel="0" collapsed="false">
      <c r="B4681" s="22" t="s">
        <v>29</v>
      </c>
      <c r="C4681" s="22"/>
      <c r="D4681" s="22"/>
      <c r="E4681" s="22"/>
      <c r="F4681" s="22"/>
    </row>
    <row r="4682" customFormat="false" ht="21.75" hidden="true" customHeight="true" outlineLevel="0" collapsed="false">
      <c r="B4682" s="23" t="s">
        <v>30</v>
      </c>
      <c r="C4682" s="24" t="str">
        <f aca="false">Setup!$C$5</f>
        <v>Your Event Name Here</v>
      </c>
      <c r="D4682" s="24"/>
      <c r="E4682" s="24"/>
      <c r="F4682" s="24"/>
    </row>
    <row r="4683" customFormat="false" ht="21.75" hidden="true" customHeight="true" outlineLevel="0" collapsed="false">
      <c r="B4683" s="23" t="s">
        <v>31</v>
      </c>
      <c r="C4683" s="24" t="str">
        <f aca="false">Setup!$C$7</f>
        <v>Event Date</v>
      </c>
      <c r="D4683" s="23" t="s">
        <v>32</v>
      </c>
      <c r="E4683" s="24" t="str">
        <f aca="false">Setup!$C$9</f>
        <v>Event Location</v>
      </c>
      <c r="F4683" s="24"/>
    </row>
    <row r="4684" customFormat="false" ht="6" hidden="true" customHeight="true" outlineLevel="0" collapsed="false"/>
    <row r="4685" customFormat="false" ht="13.5" hidden="true" customHeight="true" outlineLevel="0" collapsed="false">
      <c r="B4685" s="25" t="s">
        <v>20</v>
      </c>
      <c r="C4685" s="25"/>
      <c r="D4685" s="25"/>
      <c r="E4685" s="25"/>
      <c r="F4685" s="25"/>
    </row>
    <row r="4686" customFormat="false" ht="36" hidden="true" customHeight="true" outlineLevel="0" collapsed="false">
      <c r="B4686" s="26" t="str">
        <f aca="false">IF(Items!$C$162="","",Items!$C$162)</f>
        <v/>
      </c>
      <c r="C4686" s="26"/>
      <c r="D4686" s="26"/>
      <c r="E4686" s="26"/>
      <c r="F4686" s="26"/>
    </row>
    <row r="4687" customFormat="false" ht="6" hidden="true" customHeight="true" outlineLevel="0" collapsed="false"/>
    <row r="4688" customFormat="false" ht="13.5" hidden="true" customHeight="true" outlineLevel="0" collapsed="false">
      <c r="B4688" s="25" t="s">
        <v>33</v>
      </c>
      <c r="C4688" s="25"/>
      <c r="D4688" s="25" t="s">
        <v>22</v>
      </c>
      <c r="E4688" s="25"/>
      <c r="F4688" s="25"/>
    </row>
    <row r="4689" customFormat="false" ht="24" hidden="true" customHeight="true" outlineLevel="0" collapsed="false">
      <c r="B4689" s="27" t="str">
        <f aca="false">IF(Items!$D$162="","",Items!$D$162)</f>
        <v/>
      </c>
      <c r="C4689" s="27"/>
      <c r="D4689" s="28" t="str">
        <f aca="false">IF(Items!$E$162="","",Items!$E$162)</f>
        <v/>
      </c>
      <c r="E4689" s="28"/>
      <c r="F4689" s="28"/>
    </row>
    <row r="4690" customFormat="false" ht="6" hidden="true" customHeight="true" outlineLevel="0" collapsed="false"/>
    <row r="4691" customFormat="false" ht="13.5" hidden="true" customHeight="true" outlineLevel="0" collapsed="false">
      <c r="B4691" s="3" t="s">
        <v>34</v>
      </c>
      <c r="C4691" s="3"/>
      <c r="D4691" s="3"/>
      <c r="E4691" s="3"/>
      <c r="F4691" s="3"/>
    </row>
    <row r="4692" customFormat="false" ht="6" hidden="true" customHeight="true" outlineLevel="0" collapsed="false"/>
    <row r="4693" customFormat="false" ht="21.75" hidden="true" customHeight="true" outlineLevel="0" collapsed="false">
      <c r="B4693" s="12" t="s">
        <v>19</v>
      </c>
      <c r="C4693" s="12" t="s">
        <v>35</v>
      </c>
      <c r="D4693" s="12" t="s">
        <v>36</v>
      </c>
      <c r="E4693" s="12"/>
      <c r="F4693" s="12" t="s">
        <v>37</v>
      </c>
    </row>
    <row r="4694" customFormat="false" ht="21.75" hidden="true" customHeight="true" outlineLevel="0" collapsed="false">
      <c r="B4694" s="15" t="n">
        <v>1</v>
      </c>
      <c r="C4694" s="29" t="str">
        <f aca="false">IF(Items!$D$162="","",ROUND(Items!$D$162*(0.1+(1-1)/11*0.9),0))</f>
        <v/>
      </c>
      <c r="D4694" s="30"/>
      <c r="E4694" s="30"/>
      <c r="F4694" s="30"/>
    </row>
    <row r="4695" customFormat="false" ht="21.75" hidden="true" customHeight="true" outlineLevel="0" collapsed="false">
      <c r="B4695" s="31" t="n">
        <v>2</v>
      </c>
      <c r="C4695" s="32" t="str">
        <f aca="false">IF(Items!$D$162="","",ROUND(Items!$D$162*(0.1+(2-1)/11*0.9),0))</f>
        <v/>
      </c>
      <c r="D4695" s="33"/>
      <c r="E4695" s="33"/>
      <c r="F4695" s="33"/>
    </row>
    <row r="4696" customFormat="false" ht="21.75" hidden="true" customHeight="true" outlineLevel="0" collapsed="false">
      <c r="B4696" s="15" t="n">
        <v>3</v>
      </c>
      <c r="C4696" s="29" t="str">
        <f aca="false">IF(Items!$D$162="","",ROUND(Items!$D$162*(0.1+(3-1)/11*0.9),0))</f>
        <v/>
      </c>
      <c r="D4696" s="30"/>
      <c r="E4696" s="30"/>
      <c r="F4696" s="30"/>
    </row>
    <row r="4697" customFormat="false" ht="21.75" hidden="true" customHeight="true" outlineLevel="0" collapsed="false">
      <c r="B4697" s="31" t="n">
        <v>4</v>
      </c>
      <c r="C4697" s="32" t="str">
        <f aca="false">IF(Items!$D$162="","",ROUND(Items!$D$162*(0.1+(4-1)/11*0.9),0))</f>
        <v/>
      </c>
      <c r="D4697" s="33"/>
      <c r="E4697" s="33"/>
      <c r="F4697" s="33"/>
    </row>
    <row r="4698" customFormat="false" ht="21.75" hidden="true" customHeight="true" outlineLevel="0" collapsed="false">
      <c r="B4698" s="15" t="n">
        <v>5</v>
      </c>
      <c r="C4698" s="29" t="str">
        <f aca="false">IF(Items!$D$162="","",ROUND(Items!$D$162*(0.1+(5-1)/11*0.9),0))</f>
        <v/>
      </c>
      <c r="D4698" s="30"/>
      <c r="E4698" s="30"/>
      <c r="F4698" s="30"/>
    </row>
    <row r="4699" customFormat="false" ht="21.75" hidden="true" customHeight="true" outlineLevel="0" collapsed="false">
      <c r="B4699" s="31" t="n">
        <v>6</v>
      </c>
      <c r="C4699" s="32" t="str">
        <f aca="false">IF(Items!$D$162="","",ROUND(Items!$D$162*(0.1+(6-1)/11*0.9),0))</f>
        <v/>
      </c>
      <c r="D4699" s="33"/>
      <c r="E4699" s="33"/>
      <c r="F4699" s="33"/>
    </row>
    <row r="4700" customFormat="false" ht="21.75" hidden="true" customHeight="true" outlineLevel="0" collapsed="false">
      <c r="B4700" s="15" t="n">
        <v>7</v>
      </c>
      <c r="C4700" s="29" t="str">
        <f aca="false">IF(Items!$D$162="","",ROUND(Items!$D$162*(0.1+(7-1)/11*0.9),0))</f>
        <v/>
      </c>
      <c r="D4700" s="30"/>
      <c r="E4700" s="30"/>
      <c r="F4700" s="30"/>
    </row>
    <row r="4701" customFormat="false" ht="21.75" hidden="true" customHeight="true" outlineLevel="0" collapsed="false">
      <c r="B4701" s="31" t="n">
        <v>8</v>
      </c>
      <c r="C4701" s="32" t="str">
        <f aca="false">IF(Items!$D$162="","",ROUND(Items!$D$162*(0.1+(8-1)/11*0.9),0))</f>
        <v/>
      </c>
      <c r="D4701" s="33"/>
      <c r="E4701" s="33"/>
      <c r="F4701" s="33"/>
    </row>
    <row r="4702" customFormat="false" ht="21.75" hidden="true" customHeight="true" outlineLevel="0" collapsed="false">
      <c r="B4702" s="15" t="n">
        <v>9</v>
      </c>
      <c r="C4702" s="29" t="str">
        <f aca="false">IF(Items!$D$162="","",ROUND(Items!$D$162*(0.1+(9-1)/11*0.9),0))</f>
        <v/>
      </c>
      <c r="D4702" s="30"/>
      <c r="E4702" s="30"/>
      <c r="F4702" s="30"/>
    </row>
    <row r="4703" customFormat="false" ht="21.75" hidden="true" customHeight="true" outlineLevel="0" collapsed="false">
      <c r="B4703" s="31" t="n">
        <v>10</v>
      </c>
      <c r="C4703" s="32" t="str">
        <f aca="false">IF(Items!$D$162="","",ROUND(Items!$D$162*(0.1+(10-1)/11*0.9),0))</f>
        <v/>
      </c>
      <c r="D4703" s="33"/>
      <c r="E4703" s="33"/>
      <c r="F4703" s="33"/>
    </row>
    <row r="4704" customFormat="false" ht="21.75" hidden="true" customHeight="true" outlineLevel="0" collapsed="false">
      <c r="B4704" s="15" t="n">
        <v>11</v>
      </c>
      <c r="C4704" s="29" t="str">
        <f aca="false">IF(Items!$D$162="","",ROUND(Items!$D$162*(0.1+(11-1)/11*0.9),0))</f>
        <v/>
      </c>
      <c r="D4704" s="30"/>
      <c r="E4704" s="30"/>
      <c r="F4704" s="30"/>
    </row>
    <row r="4705" customFormat="false" ht="21.75" hidden="true" customHeight="true" outlineLevel="0" collapsed="false">
      <c r="B4705" s="31" t="n">
        <v>12</v>
      </c>
      <c r="C4705" s="32" t="str">
        <f aca="false">IF(Items!$D$162="","",ROUND(Items!$D$162*(0.1+(12-1)/11*0.9),0))</f>
        <v/>
      </c>
      <c r="D4705" s="33"/>
      <c r="E4705" s="33"/>
      <c r="F4705" s="33"/>
    </row>
    <row r="4706" customFormat="false" ht="25.5" hidden="true" customHeight="true" outlineLevel="0" collapsed="false">
      <c r="B4706" s="34" t="s">
        <v>38</v>
      </c>
      <c r="C4706" s="35" t="str">
        <f aca="false">IF(Items!$D$162="","",ROUND(Items!$D$162*Setup!$C$14,0))</f>
        <v/>
      </c>
      <c r="D4706" s="36"/>
      <c r="E4706" s="36"/>
      <c r="F4706" s="36"/>
    </row>
    <row r="4707" customFormat="false" ht="6" hidden="true" customHeight="true" outlineLevel="0" collapsed="false"/>
    <row r="4708" customFormat="false" ht="12" hidden="true" customHeight="true" outlineLevel="0" collapsed="false">
      <c r="B4708" s="37" t="s">
        <v>39</v>
      </c>
      <c r="C4708" s="37"/>
      <c r="D4708" s="37"/>
      <c r="E4708" s="37"/>
      <c r="F4708" s="37"/>
    </row>
    <row r="4709" customFormat="false" ht="21.75" hidden="true" customHeight="true" outlineLevel="0" collapsed="false">
      <c r="B4709" s="38" t="s">
        <v>40</v>
      </c>
      <c r="C4709" s="38"/>
      <c r="D4709" s="38"/>
      <c r="E4709" s="38"/>
      <c r="F4709" s="38"/>
    </row>
    <row r="4710" customFormat="false" ht="6" hidden="true" customHeight="true" outlineLevel="0" collapsed="false"/>
    <row r="4711" customFormat="false" ht="30" hidden="true" customHeight="true" outlineLevel="0" collapsed="false">
      <c r="B4711" s="22" t="s">
        <v>29</v>
      </c>
      <c r="C4711" s="22"/>
      <c r="D4711" s="22"/>
      <c r="E4711" s="22"/>
      <c r="F4711" s="22"/>
    </row>
    <row r="4712" customFormat="false" ht="21.75" hidden="true" customHeight="true" outlineLevel="0" collapsed="false">
      <c r="B4712" s="23" t="s">
        <v>30</v>
      </c>
      <c r="C4712" s="24" t="str">
        <f aca="false">Setup!$C$5</f>
        <v>Your Event Name Here</v>
      </c>
      <c r="D4712" s="24"/>
      <c r="E4712" s="24"/>
      <c r="F4712" s="24"/>
    </row>
    <row r="4713" customFormat="false" ht="21.75" hidden="true" customHeight="true" outlineLevel="0" collapsed="false">
      <c r="B4713" s="23" t="s">
        <v>31</v>
      </c>
      <c r="C4713" s="24" t="str">
        <f aca="false">Setup!$C$7</f>
        <v>Event Date</v>
      </c>
      <c r="D4713" s="23" t="s">
        <v>32</v>
      </c>
      <c r="E4713" s="24" t="str">
        <f aca="false">Setup!$C$9</f>
        <v>Event Location</v>
      </c>
      <c r="F4713" s="24"/>
    </row>
    <row r="4714" customFormat="false" ht="6" hidden="true" customHeight="true" outlineLevel="0" collapsed="false"/>
    <row r="4715" customFormat="false" ht="13.5" hidden="true" customHeight="true" outlineLevel="0" collapsed="false">
      <c r="B4715" s="25" t="s">
        <v>20</v>
      </c>
      <c r="C4715" s="25"/>
      <c r="D4715" s="25"/>
      <c r="E4715" s="25"/>
      <c r="F4715" s="25"/>
    </row>
    <row r="4716" customFormat="false" ht="36" hidden="true" customHeight="true" outlineLevel="0" collapsed="false">
      <c r="B4716" s="26" t="str">
        <f aca="false">IF(Items!$C$163="","",Items!$C$163)</f>
        <v/>
      </c>
      <c r="C4716" s="26"/>
      <c r="D4716" s="26"/>
      <c r="E4716" s="26"/>
      <c r="F4716" s="26"/>
    </row>
    <row r="4717" customFormat="false" ht="6" hidden="true" customHeight="true" outlineLevel="0" collapsed="false"/>
    <row r="4718" customFormat="false" ht="13.5" hidden="true" customHeight="true" outlineLevel="0" collapsed="false">
      <c r="B4718" s="25" t="s">
        <v>33</v>
      </c>
      <c r="C4718" s="25"/>
      <c r="D4718" s="25" t="s">
        <v>22</v>
      </c>
      <c r="E4718" s="25"/>
      <c r="F4718" s="25"/>
    </row>
    <row r="4719" customFormat="false" ht="24" hidden="true" customHeight="true" outlineLevel="0" collapsed="false">
      <c r="B4719" s="27" t="str">
        <f aca="false">IF(Items!$D$163="","",Items!$D$163)</f>
        <v/>
      </c>
      <c r="C4719" s="27"/>
      <c r="D4719" s="28" t="str">
        <f aca="false">IF(Items!$E$163="","",Items!$E$163)</f>
        <v/>
      </c>
      <c r="E4719" s="28"/>
      <c r="F4719" s="28"/>
    </row>
    <row r="4720" customFormat="false" ht="6" hidden="true" customHeight="true" outlineLevel="0" collapsed="false"/>
    <row r="4721" customFormat="false" ht="13.5" hidden="true" customHeight="true" outlineLevel="0" collapsed="false">
      <c r="B4721" s="3" t="s">
        <v>34</v>
      </c>
      <c r="C4721" s="3"/>
      <c r="D4721" s="3"/>
      <c r="E4721" s="3"/>
      <c r="F4721" s="3"/>
    </row>
    <row r="4722" customFormat="false" ht="6" hidden="true" customHeight="true" outlineLevel="0" collapsed="false"/>
    <row r="4723" customFormat="false" ht="21.75" hidden="true" customHeight="true" outlineLevel="0" collapsed="false">
      <c r="B4723" s="12" t="s">
        <v>19</v>
      </c>
      <c r="C4723" s="12" t="s">
        <v>35</v>
      </c>
      <c r="D4723" s="12" t="s">
        <v>36</v>
      </c>
      <c r="E4723" s="12"/>
      <c r="F4723" s="12" t="s">
        <v>37</v>
      </c>
    </row>
    <row r="4724" customFormat="false" ht="21.75" hidden="true" customHeight="true" outlineLevel="0" collapsed="false">
      <c r="B4724" s="15" t="n">
        <v>1</v>
      </c>
      <c r="C4724" s="29" t="str">
        <f aca="false">IF(Items!$D$163="","",ROUND(Items!$D$163*(0.1+(1-1)/11*0.9),0))</f>
        <v/>
      </c>
      <c r="D4724" s="30"/>
      <c r="E4724" s="30"/>
      <c r="F4724" s="30"/>
    </row>
    <row r="4725" customFormat="false" ht="21.75" hidden="true" customHeight="true" outlineLevel="0" collapsed="false">
      <c r="B4725" s="31" t="n">
        <v>2</v>
      </c>
      <c r="C4725" s="32" t="str">
        <f aca="false">IF(Items!$D$163="","",ROUND(Items!$D$163*(0.1+(2-1)/11*0.9),0))</f>
        <v/>
      </c>
      <c r="D4725" s="33"/>
      <c r="E4725" s="33"/>
      <c r="F4725" s="33"/>
    </row>
    <row r="4726" customFormat="false" ht="21.75" hidden="true" customHeight="true" outlineLevel="0" collapsed="false">
      <c r="B4726" s="15" t="n">
        <v>3</v>
      </c>
      <c r="C4726" s="29" t="str">
        <f aca="false">IF(Items!$D$163="","",ROUND(Items!$D$163*(0.1+(3-1)/11*0.9),0))</f>
        <v/>
      </c>
      <c r="D4726" s="30"/>
      <c r="E4726" s="30"/>
      <c r="F4726" s="30"/>
    </row>
    <row r="4727" customFormat="false" ht="21.75" hidden="true" customHeight="true" outlineLevel="0" collapsed="false">
      <c r="B4727" s="31" t="n">
        <v>4</v>
      </c>
      <c r="C4727" s="32" t="str">
        <f aca="false">IF(Items!$D$163="","",ROUND(Items!$D$163*(0.1+(4-1)/11*0.9),0))</f>
        <v/>
      </c>
      <c r="D4727" s="33"/>
      <c r="E4727" s="33"/>
      <c r="F4727" s="33"/>
    </row>
    <row r="4728" customFormat="false" ht="21.75" hidden="true" customHeight="true" outlineLevel="0" collapsed="false">
      <c r="B4728" s="15" t="n">
        <v>5</v>
      </c>
      <c r="C4728" s="29" t="str">
        <f aca="false">IF(Items!$D$163="","",ROUND(Items!$D$163*(0.1+(5-1)/11*0.9),0))</f>
        <v/>
      </c>
      <c r="D4728" s="30"/>
      <c r="E4728" s="30"/>
      <c r="F4728" s="30"/>
    </row>
    <row r="4729" customFormat="false" ht="21.75" hidden="true" customHeight="true" outlineLevel="0" collapsed="false">
      <c r="B4729" s="31" t="n">
        <v>6</v>
      </c>
      <c r="C4729" s="32" t="str">
        <f aca="false">IF(Items!$D$163="","",ROUND(Items!$D$163*(0.1+(6-1)/11*0.9),0))</f>
        <v/>
      </c>
      <c r="D4729" s="33"/>
      <c r="E4729" s="33"/>
      <c r="F4729" s="33"/>
    </row>
    <row r="4730" customFormat="false" ht="21.75" hidden="true" customHeight="true" outlineLevel="0" collapsed="false">
      <c r="B4730" s="15" t="n">
        <v>7</v>
      </c>
      <c r="C4730" s="29" t="str">
        <f aca="false">IF(Items!$D$163="","",ROUND(Items!$D$163*(0.1+(7-1)/11*0.9),0))</f>
        <v/>
      </c>
      <c r="D4730" s="30"/>
      <c r="E4730" s="30"/>
      <c r="F4730" s="30"/>
    </row>
    <row r="4731" customFormat="false" ht="21.75" hidden="true" customHeight="true" outlineLevel="0" collapsed="false">
      <c r="B4731" s="31" t="n">
        <v>8</v>
      </c>
      <c r="C4731" s="32" t="str">
        <f aca="false">IF(Items!$D$163="","",ROUND(Items!$D$163*(0.1+(8-1)/11*0.9),0))</f>
        <v/>
      </c>
      <c r="D4731" s="33"/>
      <c r="E4731" s="33"/>
      <c r="F4731" s="33"/>
    </row>
    <row r="4732" customFormat="false" ht="21.75" hidden="true" customHeight="true" outlineLevel="0" collapsed="false">
      <c r="B4732" s="15" t="n">
        <v>9</v>
      </c>
      <c r="C4732" s="29" t="str">
        <f aca="false">IF(Items!$D$163="","",ROUND(Items!$D$163*(0.1+(9-1)/11*0.9),0))</f>
        <v/>
      </c>
      <c r="D4732" s="30"/>
      <c r="E4732" s="30"/>
      <c r="F4732" s="30"/>
    </row>
    <row r="4733" customFormat="false" ht="21.75" hidden="true" customHeight="true" outlineLevel="0" collapsed="false">
      <c r="B4733" s="31" t="n">
        <v>10</v>
      </c>
      <c r="C4733" s="32" t="str">
        <f aca="false">IF(Items!$D$163="","",ROUND(Items!$D$163*(0.1+(10-1)/11*0.9),0))</f>
        <v/>
      </c>
      <c r="D4733" s="33"/>
      <c r="E4733" s="33"/>
      <c r="F4733" s="33"/>
    </row>
    <row r="4734" customFormat="false" ht="21.75" hidden="true" customHeight="true" outlineLevel="0" collapsed="false">
      <c r="B4734" s="15" t="n">
        <v>11</v>
      </c>
      <c r="C4734" s="29" t="str">
        <f aca="false">IF(Items!$D$163="","",ROUND(Items!$D$163*(0.1+(11-1)/11*0.9),0))</f>
        <v/>
      </c>
      <c r="D4734" s="30"/>
      <c r="E4734" s="30"/>
      <c r="F4734" s="30"/>
    </row>
    <row r="4735" customFormat="false" ht="21.75" hidden="true" customHeight="true" outlineLevel="0" collapsed="false">
      <c r="B4735" s="31" t="n">
        <v>12</v>
      </c>
      <c r="C4735" s="32" t="str">
        <f aca="false">IF(Items!$D$163="","",ROUND(Items!$D$163*(0.1+(12-1)/11*0.9),0))</f>
        <v/>
      </c>
      <c r="D4735" s="33"/>
      <c r="E4735" s="33"/>
      <c r="F4735" s="33"/>
    </row>
    <row r="4736" customFormat="false" ht="25.5" hidden="true" customHeight="true" outlineLevel="0" collapsed="false">
      <c r="B4736" s="34" t="s">
        <v>38</v>
      </c>
      <c r="C4736" s="35" t="str">
        <f aca="false">IF(Items!$D$163="","",ROUND(Items!$D$163*Setup!$C$14,0))</f>
        <v/>
      </c>
      <c r="D4736" s="36"/>
      <c r="E4736" s="36"/>
      <c r="F4736" s="36"/>
    </row>
    <row r="4737" customFormat="false" ht="6" hidden="true" customHeight="true" outlineLevel="0" collapsed="false"/>
    <row r="4738" customFormat="false" ht="12" hidden="true" customHeight="true" outlineLevel="0" collapsed="false">
      <c r="B4738" s="37" t="s">
        <v>39</v>
      </c>
      <c r="C4738" s="37"/>
      <c r="D4738" s="37"/>
      <c r="E4738" s="37"/>
      <c r="F4738" s="37"/>
    </row>
    <row r="4739" customFormat="false" ht="21.75" hidden="true" customHeight="true" outlineLevel="0" collapsed="false">
      <c r="B4739" s="38" t="s">
        <v>40</v>
      </c>
      <c r="C4739" s="38"/>
      <c r="D4739" s="38"/>
      <c r="E4739" s="38"/>
      <c r="F4739" s="38"/>
    </row>
    <row r="4740" customFormat="false" ht="6" hidden="true" customHeight="true" outlineLevel="0" collapsed="false"/>
    <row r="4741" customFormat="false" ht="30" hidden="true" customHeight="true" outlineLevel="0" collapsed="false">
      <c r="B4741" s="22" t="s">
        <v>29</v>
      </c>
      <c r="C4741" s="22"/>
      <c r="D4741" s="22"/>
      <c r="E4741" s="22"/>
      <c r="F4741" s="22"/>
    </row>
    <row r="4742" customFormat="false" ht="21.75" hidden="true" customHeight="true" outlineLevel="0" collapsed="false">
      <c r="B4742" s="23" t="s">
        <v>30</v>
      </c>
      <c r="C4742" s="24" t="str">
        <f aca="false">Setup!$C$5</f>
        <v>Your Event Name Here</v>
      </c>
      <c r="D4742" s="24"/>
      <c r="E4742" s="24"/>
      <c r="F4742" s="24"/>
    </row>
    <row r="4743" customFormat="false" ht="21.75" hidden="true" customHeight="true" outlineLevel="0" collapsed="false">
      <c r="B4743" s="23" t="s">
        <v>31</v>
      </c>
      <c r="C4743" s="24" t="str">
        <f aca="false">Setup!$C$7</f>
        <v>Event Date</v>
      </c>
      <c r="D4743" s="23" t="s">
        <v>32</v>
      </c>
      <c r="E4743" s="24" t="str">
        <f aca="false">Setup!$C$9</f>
        <v>Event Location</v>
      </c>
      <c r="F4743" s="24"/>
    </row>
    <row r="4744" customFormat="false" ht="6" hidden="true" customHeight="true" outlineLevel="0" collapsed="false"/>
    <row r="4745" customFormat="false" ht="13.5" hidden="true" customHeight="true" outlineLevel="0" collapsed="false">
      <c r="B4745" s="25" t="s">
        <v>20</v>
      </c>
      <c r="C4745" s="25"/>
      <c r="D4745" s="25"/>
      <c r="E4745" s="25"/>
      <c r="F4745" s="25"/>
    </row>
    <row r="4746" customFormat="false" ht="36" hidden="true" customHeight="true" outlineLevel="0" collapsed="false">
      <c r="B4746" s="26" t="str">
        <f aca="false">IF(Items!$C$164="","",Items!$C$164)</f>
        <v/>
      </c>
      <c r="C4746" s="26"/>
      <c r="D4746" s="26"/>
      <c r="E4746" s="26"/>
      <c r="F4746" s="26"/>
    </row>
    <row r="4747" customFormat="false" ht="6" hidden="true" customHeight="true" outlineLevel="0" collapsed="false"/>
    <row r="4748" customFormat="false" ht="13.5" hidden="true" customHeight="true" outlineLevel="0" collapsed="false">
      <c r="B4748" s="25" t="s">
        <v>33</v>
      </c>
      <c r="C4748" s="25"/>
      <c r="D4748" s="25" t="s">
        <v>22</v>
      </c>
      <c r="E4748" s="25"/>
      <c r="F4748" s="25"/>
    </row>
    <row r="4749" customFormat="false" ht="24" hidden="true" customHeight="true" outlineLevel="0" collapsed="false">
      <c r="B4749" s="27" t="str">
        <f aca="false">IF(Items!$D$164="","",Items!$D$164)</f>
        <v/>
      </c>
      <c r="C4749" s="27"/>
      <c r="D4749" s="28" t="str">
        <f aca="false">IF(Items!$E$164="","",Items!$E$164)</f>
        <v/>
      </c>
      <c r="E4749" s="28"/>
      <c r="F4749" s="28"/>
    </row>
    <row r="4750" customFormat="false" ht="6" hidden="true" customHeight="true" outlineLevel="0" collapsed="false"/>
    <row r="4751" customFormat="false" ht="13.5" hidden="true" customHeight="true" outlineLevel="0" collapsed="false">
      <c r="B4751" s="3" t="s">
        <v>34</v>
      </c>
      <c r="C4751" s="3"/>
      <c r="D4751" s="3"/>
      <c r="E4751" s="3"/>
      <c r="F4751" s="3"/>
    </row>
    <row r="4752" customFormat="false" ht="6" hidden="true" customHeight="true" outlineLevel="0" collapsed="false"/>
    <row r="4753" customFormat="false" ht="21.75" hidden="true" customHeight="true" outlineLevel="0" collapsed="false">
      <c r="B4753" s="12" t="s">
        <v>19</v>
      </c>
      <c r="C4753" s="12" t="s">
        <v>35</v>
      </c>
      <c r="D4753" s="12" t="s">
        <v>36</v>
      </c>
      <c r="E4753" s="12"/>
      <c r="F4753" s="12" t="s">
        <v>37</v>
      </c>
    </row>
    <row r="4754" customFormat="false" ht="21.75" hidden="true" customHeight="true" outlineLevel="0" collapsed="false">
      <c r="B4754" s="15" t="n">
        <v>1</v>
      </c>
      <c r="C4754" s="29" t="str">
        <f aca="false">IF(Items!$D$164="","",ROUND(Items!$D$164*(0.1+(1-1)/11*0.9),0))</f>
        <v/>
      </c>
      <c r="D4754" s="30"/>
      <c r="E4754" s="30"/>
      <c r="F4754" s="30"/>
    </row>
    <row r="4755" customFormat="false" ht="21.75" hidden="true" customHeight="true" outlineLevel="0" collapsed="false">
      <c r="B4755" s="31" t="n">
        <v>2</v>
      </c>
      <c r="C4755" s="32" t="str">
        <f aca="false">IF(Items!$D$164="","",ROUND(Items!$D$164*(0.1+(2-1)/11*0.9),0))</f>
        <v/>
      </c>
      <c r="D4755" s="33"/>
      <c r="E4755" s="33"/>
      <c r="F4755" s="33"/>
    </row>
    <row r="4756" customFormat="false" ht="21.75" hidden="true" customHeight="true" outlineLevel="0" collapsed="false">
      <c r="B4756" s="15" t="n">
        <v>3</v>
      </c>
      <c r="C4756" s="29" t="str">
        <f aca="false">IF(Items!$D$164="","",ROUND(Items!$D$164*(0.1+(3-1)/11*0.9),0))</f>
        <v/>
      </c>
      <c r="D4756" s="30"/>
      <c r="E4756" s="30"/>
      <c r="F4756" s="30"/>
    </row>
    <row r="4757" customFormat="false" ht="21.75" hidden="true" customHeight="true" outlineLevel="0" collapsed="false">
      <c r="B4757" s="31" t="n">
        <v>4</v>
      </c>
      <c r="C4757" s="32" t="str">
        <f aca="false">IF(Items!$D$164="","",ROUND(Items!$D$164*(0.1+(4-1)/11*0.9),0))</f>
        <v/>
      </c>
      <c r="D4757" s="33"/>
      <c r="E4757" s="33"/>
      <c r="F4757" s="33"/>
    </row>
    <row r="4758" customFormat="false" ht="21.75" hidden="true" customHeight="true" outlineLevel="0" collapsed="false">
      <c r="B4758" s="15" t="n">
        <v>5</v>
      </c>
      <c r="C4758" s="29" t="str">
        <f aca="false">IF(Items!$D$164="","",ROUND(Items!$D$164*(0.1+(5-1)/11*0.9),0))</f>
        <v/>
      </c>
      <c r="D4758" s="30"/>
      <c r="E4758" s="30"/>
      <c r="F4758" s="30"/>
    </row>
    <row r="4759" customFormat="false" ht="21.75" hidden="true" customHeight="true" outlineLevel="0" collapsed="false">
      <c r="B4759" s="31" t="n">
        <v>6</v>
      </c>
      <c r="C4759" s="32" t="str">
        <f aca="false">IF(Items!$D$164="","",ROUND(Items!$D$164*(0.1+(6-1)/11*0.9),0))</f>
        <v/>
      </c>
      <c r="D4759" s="33"/>
      <c r="E4759" s="33"/>
      <c r="F4759" s="33"/>
    </row>
    <row r="4760" customFormat="false" ht="21.75" hidden="true" customHeight="true" outlineLevel="0" collapsed="false">
      <c r="B4760" s="15" t="n">
        <v>7</v>
      </c>
      <c r="C4760" s="29" t="str">
        <f aca="false">IF(Items!$D$164="","",ROUND(Items!$D$164*(0.1+(7-1)/11*0.9),0))</f>
        <v/>
      </c>
      <c r="D4760" s="30"/>
      <c r="E4760" s="30"/>
      <c r="F4760" s="30"/>
    </row>
    <row r="4761" customFormat="false" ht="21.75" hidden="true" customHeight="true" outlineLevel="0" collapsed="false">
      <c r="B4761" s="31" t="n">
        <v>8</v>
      </c>
      <c r="C4761" s="32" t="str">
        <f aca="false">IF(Items!$D$164="","",ROUND(Items!$D$164*(0.1+(8-1)/11*0.9),0))</f>
        <v/>
      </c>
      <c r="D4761" s="33"/>
      <c r="E4761" s="33"/>
      <c r="F4761" s="33"/>
    </row>
    <row r="4762" customFormat="false" ht="21.75" hidden="true" customHeight="true" outlineLevel="0" collapsed="false">
      <c r="B4762" s="15" t="n">
        <v>9</v>
      </c>
      <c r="C4762" s="29" t="str">
        <f aca="false">IF(Items!$D$164="","",ROUND(Items!$D$164*(0.1+(9-1)/11*0.9),0))</f>
        <v/>
      </c>
      <c r="D4762" s="30"/>
      <c r="E4762" s="30"/>
      <c r="F4762" s="30"/>
    </row>
    <row r="4763" customFormat="false" ht="21.75" hidden="true" customHeight="true" outlineLevel="0" collapsed="false">
      <c r="B4763" s="31" t="n">
        <v>10</v>
      </c>
      <c r="C4763" s="32" t="str">
        <f aca="false">IF(Items!$D$164="","",ROUND(Items!$D$164*(0.1+(10-1)/11*0.9),0))</f>
        <v/>
      </c>
      <c r="D4763" s="33"/>
      <c r="E4763" s="33"/>
      <c r="F4763" s="33"/>
    </row>
    <row r="4764" customFormat="false" ht="21.75" hidden="true" customHeight="true" outlineLevel="0" collapsed="false">
      <c r="B4764" s="15" t="n">
        <v>11</v>
      </c>
      <c r="C4764" s="29" t="str">
        <f aca="false">IF(Items!$D$164="","",ROUND(Items!$D$164*(0.1+(11-1)/11*0.9),0))</f>
        <v/>
      </c>
      <c r="D4764" s="30"/>
      <c r="E4764" s="30"/>
      <c r="F4764" s="30"/>
    </row>
    <row r="4765" customFormat="false" ht="21.75" hidden="true" customHeight="true" outlineLevel="0" collapsed="false">
      <c r="B4765" s="31" t="n">
        <v>12</v>
      </c>
      <c r="C4765" s="32" t="str">
        <f aca="false">IF(Items!$D$164="","",ROUND(Items!$D$164*(0.1+(12-1)/11*0.9),0))</f>
        <v/>
      </c>
      <c r="D4765" s="33"/>
      <c r="E4765" s="33"/>
      <c r="F4765" s="33"/>
    </row>
    <row r="4766" customFormat="false" ht="25.5" hidden="true" customHeight="true" outlineLevel="0" collapsed="false">
      <c r="B4766" s="34" t="s">
        <v>38</v>
      </c>
      <c r="C4766" s="35" t="str">
        <f aca="false">IF(Items!$D$164="","",ROUND(Items!$D$164*Setup!$C$14,0))</f>
        <v/>
      </c>
      <c r="D4766" s="36"/>
      <c r="E4766" s="36"/>
      <c r="F4766" s="36"/>
    </row>
    <row r="4767" customFormat="false" ht="6" hidden="true" customHeight="true" outlineLevel="0" collapsed="false"/>
    <row r="4768" customFormat="false" ht="12" hidden="true" customHeight="true" outlineLevel="0" collapsed="false">
      <c r="B4768" s="37" t="s">
        <v>39</v>
      </c>
      <c r="C4768" s="37"/>
      <c r="D4768" s="37"/>
      <c r="E4768" s="37"/>
      <c r="F4768" s="37"/>
    </row>
    <row r="4769" customFormat="false" ht="21.75" hidden="true" customHeight="true" outlineLevel="0" collapsed="false">
      <c r="B4769" s="38" t="s">
        <v>40</v>
      </c>
      <c r="C4769" s="38"/>
      <c r="D4769" s="38"/>
      <c r="E4769" s="38"/>
      <c r="F4769" s="38"/>
    </row>
    <row r="4770" customFormat="false" ht="6" hidden="true" customHeight="true" outlineLevel="0" collapsed="false"/>
    <row r="4771" customFormat="false" ht="30" hidden="true" customHeight="true" outlineLevel="0" collapsed="false">
      <c r="B4771" s="22" t="s">
        <v>29</v>
      </c>
      <c r="C4771" s="22"/>
      <c r="D4771" s="22"/>
      <c r="E4771" s="22"/>
      <c r="F4771" s="22"/>
    </row>
    <row r="4772" customFormat="false" ht="21.75" hidden="true" customHeight="true" outlineLevel="0" collapsed="false">
      <c r="B4772" s="23" t="s">
        <v>30</v>
      </c>
      <c r="C4772" s="24" t="str">
        <f aca="false">Setup!$C$5</f>
        <v>Your Event Name Here</v>
      </c>
      <c r="D4772" s="24"/>
      <c r="E4772" s="24"/>
      <c r="F4772" s="24"/>
    </row>
    <row r="4773" customFormat="false" ht="21.75" hidden="true" customHeight="true" outlineLevel="0" collapsed="false">
      <c r="B4773" s="23" t="s">
        <v>31</v>
      </c>
      <c r="C4773" s="24" t="str">
        <f aca="false">Setup!$C$7</f>
        <v>Event Date</v>
      </c>
      <c r="D4773" s="23" t="s">
        <v>32</v>
      </c>
      <c r="E4773" s="24" t="str">
        <f aca="false">Setup!$C$9</f>
        <v>Event Location</v>
      </c>
      <c r="F4773" s="24"/>
    </row>
    <row r="4774" customFormat="false" ht="6" hidden="true" customHeight="true" outlineLevel="0" collapsed="false"/>
    <row r="4775" customFormat="false" ht="13.5" hidden="true" customHeight="true" outlineLevel="0" collapsed="false">
      <c r="B4775" s="25" t="s">
        <v>20</v>
      </c>
      <c r="C4775" s="25"/>
      <c r="D4775" s="25"/>
      <c r="E4775" s="25"/>
      <c r="F4775" s="25"/>
    </row>
    <row r="4776" customFormat="false" ht="36" hidden="true" customHeight="true" outlineLevel="0" collapsed="false">
      <c r="B4776" s="26" t="str">
        <f aca="false">IF(Items!$C$165="","",Items!$C$165)</f>
        <v/>
      </c>
      <c r="C4776" s="26"/>
      <c r="D4776" s="26"/>
      <c r="E4776" s="26"/>
      <c r="F4776" s="26"/>
    </row>
    <row r="4777" customFormat="false" ht="6" hidden="true" customHeight="true" outlineLevel="0" collapsed="false"/>
    <row r="4778" customFormat="false" ht="13.5" hidden="true" customHeight="true" outlineLevel="0" collapsed="false">
      <c r="B4778" s="25" t="s">
        <v>33</v>
      </c>
      <c r="C4778" s="25"/>
      <c r="D4778" s="25" t="s">
        <v>22</v>
      </c>
      <c r="E4778" s="25"/>
      <c r="F4778" s="25"/>
    </row>
    <row r="4779" customFormat="false" ht="24" hidden="true" customHeight="true" outlineLevel="0" collapsed="false">
      <c r="B4779" s="27" t="str">
        <f aca="false">IF(Items!$D$165="","",Items!$D$165)</f>
        <v/>
      </c>
      <c r="C4779" s="27"/>
      <c r="D4779" s="28" t="str">
        <f aca="false">IF(Items!$E$165="","",Items!$E$165)</f>
        <v/>
      </c>
      <c r="E4779" s="28"/>
      <c r="F4779" s="28"/>
    </row>
    <row r="4780" customFormat="false" ht="6" hidden="true" customHeight="true" outlineLevel="0" collapsed="false"/>
    <row r="4781" customFormat="false" ht="13.5" hidden="true" customHeight="true" outlineLevel="0" collapsed="false">
      <c r="B4781" s="3" t="s">
        <v>34</v>
      </c>
      <c r="C4781" s="3"/>
      <c r="D4781" s="3"/>
      <c r="E4781" s="3"/>
      <c r="F4781" s="3"/>
    </row>
    <row r="4782" customFormat="false" ht="6" hidden="true" customHeight="true" outlineLevel="0" collapsed="false"/>
    <row r="4783" customFormat="false" ht="21.75" hidden="true" customHeight="true" outlineLevel="0" collapsed="false">
      <c r="B4783" s="12" t="s">
        <v>19</v>
      </c>
      <c r="C4783" s="12" t="s">
        <v>35</v>
      </c>
      <c r="D4783" s="12" t="s">
        <v>36</v>
      </c>
      <c r="E4783" s="12"/>
      <c r="F4783" s="12" t="s">
        <v>37</v>
      </c>
    </row>
    <row r="4784" customFormat="false" ht="21.75" hidden="true" customHeight="true" outlineLevel="0" collapsed="false">
      <c r="B4784" s="15" t="n">
        <v>1</v>
      </c>
      <c r="C4784" s="29" t="str">
        <f aca="false">IF(Items!$D$165="","",ROUND(Items!$D$165*(0.1+(1-1)/11*0.9),0))</f>
        <v/>
      </c>
      <c r="D4784" s="30"/>
      <c r="E4784" s="30"/>
      <c r="F4784" s="30"/>
    </row>
    <row r="4785" customFormat="false" ht="21.75" hidden="true" customHeight="true" outlineLevel="0" collapsed="false">
      <c r="B4785" s="31" t="n">
        <v>2</v>
      </c>
      <c r="C4785" s="32" t="str">
        <f aca="false">IF(Items!$D$165="","",ROUND(Items!$D$165*(0.1+(2-1)/11*0.9),0))</f>
        <v/>
      </c>
      <c r="D4785" s="33"/>
      <c r="E4785" s="33"/>
      <c r="F4785" s="33"/>
    </row>
    <row r="4786" customFormat="false" ht="21.75" hidden="true" customHeight="true" outlineLevel="0" collapsed="false">
      <c r="B4786" s="15" t="n">
        <v>3</v>
      </c>
      <c r="C4786" s="29" t="str">
        <f aca="false">IF(Items!$D$165="","",ROUND(Items!$D$165*(0.1+(3-1)/11*0.9),0))</f>
        <v/>
      </c>
      <c r="D4786" s="30"/>
      <c r="E4786" s="30"/>
      <c r="F4786" s="30"/>
    </row>
    <row r="4787" customFormat="false" ht="21.75" hidden="true" customHeight="true" outlineLevel="0" collapsed="false">
      <c r="B4787" s="31" t="n">
        <v>4</v>
      </c>
      <c r="C4787" s="32" t="str">
        <f aca="false">IF(Items!$D$165="","",ROUND(Items!$D$165*(0.1+(4-1)/11*0.9),0))</f>
        <v/>
      </c>
      <c r="D4787" s="33"/>
      <c r="E4787" s="33"/>
      <c r="F4787" s="33"/>
    </row>
    <row r="4788" customFormat="false" ht="21.75" hidden="true" customHeight="true" outlineLevel="0" collapsed="false">
      <c r="B4788" s="15" t="n">
        <v>5</v>
      </c>
      <c r="C4788" s="29" t="str">
        <f aca="false">IF(Items!$D$165="","",ROUND(Items!$D$165*(0.1+(5-1)/11*0.9),0))</f>
        <v/>
      </c>
      <c r="D4788" s="30"/>
      <c r="E4788" s="30"/>
      <c r="F4788" s="30"/>
    </row>
    <row r="4789" customFormat="false" ht="21.75" hidden="true" customHeight="true" outlineLevel="0" collapsed="false">
      <c r="B4789" s="31" t="n">
        <v>6</v>
      </c>
      <c r="C4789" s="32" t="str">
        <f aca="false">IF(Items!$D$165="","",ROUND(Items!$D$165*(0.1+(6-1)/11*0.9),0))</f>
        <v/>
      </c>
      <c r="D4789" s="33"/>
      <c r="E4789" s="33"/>
      <c r="F4789" s="33"/>
    </row>
    <row r="4790" customFormat="false" ht="21.75" hidden="true" customHeight="true" outlineLevel="0" collapsed="false">
      <c r="B4790" s="15" t="n">
        <v>7</v>
      </c>
      <c r="C4790" s="29" t="str">
        <f aca="false">IF(Items!$D$165="","",ROUND(Items!$D$165*(0.1+(7-1)/11*0.9),0))</f>
        <v/>
      </c>
      <c r="D4790" s="30"/>
      <c r="E4790" s="30"/>
      <c r="F4790" s="30"/>
    </row>
    <row r="4791" customFormat="false" ht="21.75" hidden="true" customHeight="true" outlineLevel="0" collapsed="false">
      <c r="B4791" s="31" t="n">
        <v>8</v>
      </c>
      <c r="C4791" s="32" t="str">
        <f aca="false">IF(Items!$D$165="","",ROUND(Items!$D$165*(0.1+(8-1)/11*0.9),0))</f>
        <v/>
      </c>
      <c r="D4791" s="33"/>
      <c r="E4791" s="33"/>
      <c r="F4791" s="33"/>
    </row>
    <row r="4792" customFormat="false" ht="21.75" hidden="true" customHeight="true" outlineLevel="0" collapsed="false">
      <c r="B4792" s="15" t="n">
        <v>9</v>
      </c>
      <c r="C4792" s="29" t="str">
        <f aca="false">IF(Items!$D$165="","",ROUND(Items!$D$165*(0.1+(9-1)/11*0.9),0))</f>
        <v/>
      </c>
      <c r="D4792" s="30"/>
      <c r="E4792" s="30"/>
      <c r="F4792" s="30"/>
    </row>
    <row r="4793" customFormat="false" ht="21.75" hidden="true" customHeight="true" outlineLevel="0" collapsed="false">
      <c r="B4793" s="31" t="n">
        <v>10</v>
      </c>
      <c r="C4793" s="32" t="str">
        <f aca="false">IF(Items!$D$165="","",ROUND(Items!$D$165*(0.1+(10-1)/11*0.9),0))</f>
        <v/>
      </c>
      <c r="D4793" s="33"/>
      <c r="E4793" s="33"/>
      <c r="F4793" s="33"/>
    </row>
    <row r="4794" customFormat="false" ht="21.75" hidden="true" customHeight="true" outlineLevel="0" collapsed="false">
      <c r="B4794" s="15" t="n">
        <v>11</v>
      </c>
      <c r="C4794" s="29" t="str">
        <f aca="false">IF(Items!$D$165="","",ROUND(Items!$D$165*(0.1+(11-1)/11*0.9),0))</f>
        <v/>
      </c>
      <c r="D4794" s="30"/>
      <c r="E4794" s="30"/>
      <c r="F4794" s="30"/>
    </row>
    <row r="4795" customFormat="false" ht="21.75" hidden="true" customHeight="true" outlineLevel="0" collapsed="false">
      <c r="B4795" s="31" t="n">
        <v>12</v>
      </c>
      <c r="C4795" s="32" t="str">
        <f aca="false">IF(Items!$D$165="","",ROUND(Items!$D$165*(0.1+(12-1)/11*0.9),0))</f>
        <v/>
      </c>
      <c r="D4795" s="33"/>
      <c r="E4795" s="33"/>
      <c r="F4795" s="33"/>
    </row>
    <row r="4796" customFormat="false" ht="25.5" hidden="true" customHeight="true" outlineLevel="0" collapsed="false">
      <c r="B4796" s="34" t="s">
        <v>38</v>
      </c>
      <c r="C4796" s="35" t="str">
        <f aca="false">IF(Items!$D$165="","",ROUND(Items!$D$165*Setup!$C$14,0))</f>
        <v/>
      </c>
      <c r="D4796" s="36"/>
      <c r="E4796" s="36"/>
      <c r="F4796" s="36"/>
    </row>
    <row r="4797" customFormat="false" ht="6" hidden="true" customHeight="true" outlineLevel="0" collapsed="false"/>
    <row r="4798" customFormat="false" ht="12" hidden="true" customHeight="true" outlineLevel="0" collapsed="false">
      <c r="B4798" s="37" t="s">
        <v>39</v>
      </c>
      <c r="C4798" s="37"/>
      <c r="D4798" s="37"/>
      <c r="E4798" s="37"/>
      <c r="F4798" s="37"/>
    </row>
    <row r="4799" customFormat="false" ht="21.75" hidden="true" customHeight="true" outlineLevel="0" collapsed="false">
      <c r="B4799" s="38" t="s">
        <v>40</v>
      </c>
      <c r="C4799" s="38"/>
      <c r="D4799" s="38"/>
      <c r="E4799" s="38"/>
      <c r="F4799" s="38"/>
    </row>
    <row r="4800" customFormat="false" ht="6" hidden="true" customHeight="true" outlineLevel="0" collapsed="false"/>
    <row r="4801" customFormat="false" ht="30" hidden="true" customHeight="true" outlineLevel="0" collapsed="false">
      <c r="B4801" s="22" t="s">
        <v>29</v>
      </c>
      <c r="C4801" s="22"/>
      <c r="D4801" s="22"/>
      <c r="E4801" s="22"/>
      <c r="F4801" s="22"/>
    </row>
    <row r="4802" customFormat="false" ht="21.75" hidden="true" customHeight="true" outlineLevel="0" collapsed="false">
      <c r="B4802" s="23" t="s">
        <v>30</v>
      </c>
      <c r="C4802" s="24" t="str">
        <f aca="false">Setup!$C$5</f>
        <v>Your Event Name Here</v>
      </c>
      <c r="D4802" s="24"/>
      <c r="E4802" s="24"/>
      <c r="F4802" s="24"/>
    </row>
    <row r="4803" customFormat="false" ht="21.75" hidden="true" customHeight="true" outlineLevel="0" collapsed="false">
      <c r="B4803" s="23" t="s">
        <v>31</v>
      </c>
      <c r="C4803" s="24" t="str">
        <f aca="false">Setup!$C$7</f>
        <v>Event Date</v>
      </c>
      <c r="D4803" s="23" t="s">
        <v>32</v>
      </c>
      <c r="E4803" s="24" t="str">
        <f aca="false">Setup!$C$9</f>
        <v>Event Location</v>
      </c>
      <c r="F4803" s="24"/>
    </row>
    <row r="4804" customFormat="false" ht="6" hidden="true" customHeight="true" outlineLevel="0" collapsed="false"/>
    <row r="4805" customFormat="false" ht="13.5" hidden="true" customHeight="true" outlineLevel="0" collapsed="false">
      <c r="B4805" s="25" t="s">
        <v>20</v>
      </c>
      <c r="C4805" s="25"/>
      <c r="D4805" s="25"/>
      <c r="E4805" s="25"/>
      <c r="F4805" s="25"/>
    </row>
    <row r="4806" customFormat="false" ht="36" hidden="true" customHeight="true" outlineLevel="0" collapsed="false">
      <c r="B4806" s="26" t="str">
        <f aca="false">IF(Items!$C$166="","",Items!$C$166)</f>
        <v/>
      </c>
      <c r="C4806" s="26"/>
      <c r="D4806" s="26"/>
      <c r="E4806" s="26"/>
      <c r="F4806" s="26"/>
    </row>
    <row r="4807" customFormat="false" ht="6" hidden="true" customHeight="true" outlineLevel="0" collapsed="false"/>
    <row r="4808" customFormat="false" ht="13.5" hidden="true" customHeight="true" outlineLevel="0" collapsed="false">
      <c r="B4808" s="25" t="s">
        <v>33</v>
      </c>
      <c r="C4808" s="25"/>
      <c r="D4808" s="25" t="s">
        <v>22</v>
      </c>
      <c r="E4808" s="25"/>
      <c r="F4808" s="25"/>
    </row>
    <row r="4809" customFormat="false" ht="24" hidden="true" customHeight="true" outlineLevel="0" collapsed="false">
      <c r="B4809" s="27" t="str">
        <f aca="false">IF(Items!$D$166="","",Items!$D$166)</f>
        <v/>
      </c>
      <c r="C4809" s="27"/>
      <c r="D4809" s="28" t="str">
        <f aca="false">IF(Items!$E$166="","",Items!$E$166)</f>
        <v/>
      </c>
      <c r="E4809" s="28"/>
      <c r="F4809" s="28"/>
    </row>
    <row r="4810" customFormat="false" ht="6" hidden="true" customHeight="true" outlineLevel="0" collapsed="false"/>
    <row r="4811" customFormat="false" ht="13.5" hidden="true" customHeight="true" outlineLevel="0" collapsed="false">
      <c r="B4811" s="3" t="s">
        <v>34</v>
      </c>
      <c r="C4811" s="3"/>
      <c r="D4811" s="3"/>
      <c r="E4811" s="3"/>
      <c r="F4811" s="3"/>
    </row>
    <row r="4812" customFormat="false" ht="6" hidden="true" customHeight="true" outlineLevel="0" collapsed="false"/>
    <row r="4813" customFormat="false" ht="21.75" hidden="true" customHeight="true" outlineLevel="0" collapsed="false">
      <c r="B4813" s="12" t="s">
        <v>19</v>
      </c>
      <c r="C4813" s="12" t="s">
        <v>35</v>
      </c>
      <c r="D4813" s="12" t="s">
        <v>36</v>
      </c>
      <c r="E4813" s="12"/>
      <c r="F4813" s="12" t="s">
        <v>37</v>
      </c>
    </row>
    <row r="4814" customFormat="false" ht="21.75" hidden="true" customHeight="true" outlineLevel="0" collapsed="false">
      <c r="B4814" s="15" t="n">
        <v>1</v>
      </c>
      <c r="C4814" s="29" t="str">
        <f aca="false">IF(Items!$D$166="","",ROUND(Items!$D$166*(0.1+(1-1)/11*0.9),0))</f>
        <v/>
      </c>
      <c r="D4814" s="30"/>
      <c r="E4814" s="30"/>
      <c r="F4814" s="30"/>
    </row>
    <row r="4815" customFormat="false" ht="21.75" hidden="true" customHeight="true" outlineLevel="0" collapsed="false">
      <c r="B4815" s="31" t="n">
        <v>2</v>
      </c>
      <c r="C4815" s="32" t="str">
        <f aca="false">IF(Items!$D$166="","",ROUND(Items!$D$166*(0.1+(2-1)/11*0.9),0))</f>
        <v/>
      </c>
      <c r="D4815" s="33"/>
      <c r="E4815" s="33"/>
      <c r="F4815" s="33"/>
    </row>
    <row r="4816" customFormat="false" ht="21.75" hidden="true" customHeight="true" outlineLevel="0" collapsed="false">
      <c r="B4816" s="15" t="n">
        <v>3</v>
      </c>
      <c r="C4816" s="29" t="str">
        <f aca="false">IF(Items!$D$166="","",ROUND(Items!$D$166*(0.1+(3-1)/11*0.9),0))</f>
        <v/>
      </c>
      <c r="D4816" s="30"/>
      <c r="E4816" s="30"/>
      <c r="F4816" s="30"/>
    </row>
    <row r="4817" customFormat="false" ht="21.75" hidden="true" customHeight="true" outlineLevel="0" collapsed="false">
      <c r="B4817" s="31" t="n">
        <v>4</v>
      </c>
      <c r="C4817" s="32" t="str">
        <f aca="false">IF(Items!$D$166="","",ROUND(Items!$D$166*(0.1+(4-1)/11*0.9),0))</f>
        <v/>
      </c>
      <c r="D4817" s="33"/>
      <c r="E4817" s="33"/>
      <c r="F4817" s="33"/>
    </row>
    <row r="4818" customFormat="false" ht="21.75" hidden="true" customHeight="true" outlineLevel="0" collapsed="false">
      <c r="B4818" s="15" t="n">
        <v>5</v>
      </c>
      <c r="C4818" s="29" t="str">
        <f aca="false">IF(Items!$D$166="","",ROUND(Items!$D$166*(0.1+(5-1)/11*0.9),0))</f>
        <v/>
      </c>
      <c r="D4818" s="30"/>
      <c r="E4818" s="30"/>
      <c r="F4818" s="30"/>
    </row>
    <row r="4819" customFormat="false" ht="21.75" hidden="true" customHeight="true" outlineLevel="0" collapsed="false">
      <c r="B4819" s="31" t="n">
        <v>6</v>
      </c>
      <c r="C4819" s="32" t="str">
        <f aca="false">IF(Items!$D$166="","",ROUND(Items!$D$166*(0.1+(6-1)/11*0.9),0))</f>
        <v/>
      </c>
      <c r="D4819" s="33"/>
      <c r="E4819" s="33"/>
      <c r="F4819" s="33"/>
    </row>
    <row r="4820" customFormat="false" ht="21.75" hidden="true" customHeight="true" outlineLevel="0" collapsed="false">
      <c r="B4820" s="15" t="n">
        <v>7</v>
      </c>
      <c r="C4820" s="29" t="str">
        <f aca="false">IF(Items!$D$166="","",ROUND(Items!$D$166*(0.1+(7-1)/11*0.9),0))</f>
        <v/>
      </c>
      <c r="D4820" s="30"/>
      <c r="E4820" s="30"/>
      <c r="F4820" s="30"/>
    </row>
    <row r="4821" customFormat="false" ht="21.75" hidden="true" customHeight="true" outlineLevel="0" collapsed="false">
      <c r="B4821" s="31" t="n">
        <v>8</v>
      </c>
      <c r="C4821" s="32" t="str">
        <f aca="false">IF(Items!$D$166="","",ROUND(Items!$D$166*(0.1+(8-1)/11*0.9),0))</f>
        <v/>
      </c>
      <c r="D4821" s="33"/>
      <c r="E4821" s="33"/>
      <c r="F4821" s="33"/>
    </row>
    <row r="4822" customFormat="false" ht="21.75" hidden="true" customHeight="true" outlineLevel="0" collapsed="false">
      <c r="B4822" s="15" t="n">
        <v>9</v>
      </c>
      <c r="C4822" s="29" t="str">
        <f aca="false">IF(Items!$D$166="","",ROUND(Items!$D$166*(0.1+(9-1)/11*0.9),0))</f>
        <v/>
      </c>
      <c r="D4822" s="30"/>
      <c r="E4822" s="30"/>
      <c r="F4822" s="30"/>
    </row>
    <row r="4823" customFormat="false" ht="21.75" hidden="true" customHeight="true" outlineLevel="0" collapsed="false">
      <c r="B4823" s="31" t="n">
        <v>10</v>
      </c>
      <c r="C4823" s="32" t="str">
        <f aca="false">IF(Items!$D$166="","",ROUND(Items!$D$166*(0.1+(10-1)/11*0.9),0))</f>
        <v/>
      </c>
      <c r="D4823" s="33"/>
      <c r="E4823" s="33"/>
      <c r="F4823" s="33"/>
    </row>
    <row r="4824" customFormat="false" ht="21.75" hidden="true" customHeight="true" outlineLevel="0" collapsed="false">
      <c r="B4824" s="15" t="n">
        <v>11</v>
      </c>
      <c r="C4824" s="29" t="str">
        <f aca="false">IF(Items!$D$166="","",ROUND(Items!$D$166*(0.1+(11-1)/11*0.9),0))</f>
        <v/>
      </c>
      <c r="D4824" s="30"/>
      <c r="E4824" s="30"/>
      <c r="F4824" s="30"/>
    </row>
    <row r="4825" customFormat="false" ht="21.75" hidden="true" customHeight="true" outlineLevel="0" collapsed="false">
      <c r="B4825" s="31" t="n">
        <v>12</v>
      </c>
      <c r="C4825" s="32" t="str">
        <f aca="false">IF(Items!$D$166="","",ROUND(Items!$D$166*(0.1+(12-1)/11*0.9),0))</f>
        <v/>
      </c>
      <c r="D4825" s="33"/>
      <c r="E4825" s="33"/>
      <c r="F4825" s="33"/>
    </row>
    <row r="4826" customFormat="false" ht="25.5" hidden="true" customHeight="true" outlineLevel="0" collapsed="false">
      <c r="B4826" s="34" t="s">
        <v>38</v>
      </c>
      <c r="C4826" s="35" t="str">
        <f aca="false">IF(Items!$D$166="","",ROUND(Items!$D$166*Setup!$C$14,0))</f>
        <v/>
      </c>
      <c r="D4826" s="36"/>
      <c r="E4826" s="36"/>
      <c r="F4826" s="36"/>
    </row>
    <row r="4827" customFormat="false" ht="6" hidden="true" customHeight="true" outlineLevel="0" collapsed="false"/>
    <row r="4828" customFormat="false" ht="12" hidden="true" customHeight="true" outlineLevel="0" collapsed="false">
      <c r="B4828" s="37" t="s">
        <v>39</v>
      </c>
      <c r="C4828" s="37"/>
      <c r="D4828" s="37"/>
      <c r="E4828" s="37"/>
      <c r="F4828" s="37"/>
    </row>
    <row r="4829" customFormat="false" ht="21.75" hidden="true" customHeight="true" outlineLevel="0" collapsed="false">
      <c r="B4829" s="38" t="s">
        <v>40</v>
      </c>
      <c r="C4829" s="38"/>
      <c r="D4829" s="38"/>
      <c r="E4829" s="38"/>
      <c r="F4829" s="38"/>
    </row>
    <row r="4830" customFormat="false" ht="6" hidden="true" customHeight="true" outlineLevel="0" collapsed="false"/>
    <row r="4831" customFormat="false" ht="30" hidden="true" customHeight="true" outlineLevel="0" collapsed="false">
      <c r="B4831" s="22" t="s">
        <v>29</v>
      </c>
      <c r="C4831" s="22"/>
      <c r="D4831" s="22"/>
      <c r="E4831" s="22"/>
      <c r="F4831" s="22"/>
    </row>
    <row r="4832" customFormat="false" ht="21.75" hidden="true" customHeight="true" outlineLevel="0" collapsed="false">
      <c r="B4832" s="23" t="s">
        <v>30</v>
      </c>
      <c r="C4832" s="24" t="str">
        <f aca="false">Setup!$C$5</f>
        <v>Your Event Name Here</v>
      </c>
      <c r="D4832" s="24"/>
      <c r="E4832" s="24"/>
      <c r="F4832" s="24"/>
    </row>
    <row r="4833" customFormat="false" ht="21.75" hidden="true" customHeight="true" outlineLevel="0" collapsed="false">
      <c r="B4833" s="23" t="s">
        <v>31</v>
      </c>
      <c r="C4833" s="24" t="str">
        <f aca="false">Setup!$C$7</f>
        <v>Event Date</v>
      </c>
      <c r="D4833" s="23" t="s">
        <v>32</v>
      </c>
      <c r="E4833" s="24" t="str">
        <f aca="false">Setup!$C$9</f>
        <v>Event Location</v>
      </c>
      <c r="F4833" s="24"/>
    </row>
    <row r="4834" customFormat="false" ht="6" hidden="true" customHeight="true" outlineLevel="0" collapsed="false"/>
    <row r="4835" customFormat="false" ht="13.5" hidden="true" customHeight="true" outlineLevel="0" collapsed="false">
      <c r="B4835" s="25" t="s">
        <v>20</v>
      </c>
      <c r="C4835" s="25"/>
      <c r="D4835" s="25"/>
      <c r="E4835" s="25"/>
      <c r="F4835" s="25"/>
    </row>
    <row r="4836" customFormat="false" ht="36" hidden="true" customHeight="true" outlineLevel="0" collapsed="false">
      <c r="B4836" s="26" t="str">
        <f aca="false">IF(Items!$C$167="","",Items!$C$167)</f>
        <v/>
      </c>
      <c r="C4836" s="26"/>
      <c r="D4836" s="26"/>
      <c r="E4836" s="26"/>
      <c r="F4836" s="26"/>
    </row>
    <row r="4837" customFormat="false" ht="6" hidden="true" customHeight="true" outlineLevel="0" collapsed="false"/>
    <row r="4838" customFormat="false" ht="13.5" hidden="true" customHeight="true" outlineLevel="0" collapsed="false">
      <c r="B4838" s="25" t="s">
        <v>33</v>
      </c>
      <c r="C4838" s="25"/>
      <c r="D4838" s="25" t="s">
        <v>22</v>
      </c>
      <c r="E4838" s="25"/>
      <c r="F4838" s="25"/>
    </row>
    <row r="4839" customFormat="false" ht="24" hidden="true" customHeight="true" outlineLevel="0" collapsed="false">
      <c r="B4839" s="27" t="str">
        <f aca="false">IF(Items!$D$167="","",Items!$D$167)</f>
        <v/>
      </c>
      <c r="C4839" s="27"/>
      <c r="D4839" s="28" t="str">
        <f aca="false">IF(Items!$E$167="","",Items!$E$167)</f>
        <v/>
      </c>
      <c r="E4839" s="28"/>
      <c r="F4839" s="28"/>
    </row>
    <row r="4840" customFormat="false" ht="6" hidden="true" customHeight="true" outlineLevel="0" collapsed="false"/>
    <row r="4841" customFormat="false" ht="13.5" hidden="true" customHeight="true" outlineLevel="0" collapsed="false">
      <c r="B4841" s="3" t="s">
        <v>34</v>
      </c>
      <c r="C4841" s="3"/>
      <c r="D4841" s="3"/>
      <c r="E4841" s="3"/>
      <c r="F4841" s="3"/>
    </row>
    <row r="4842" customFormat="false" ht="6" hidden="true" customHeight="true" outlineLevel="0" collapsed="false"/>
    <row r="4843" customFormat="false" ht="21.75" hidden="true" customHeight="true" outlineLevel="0" collapsed="false">
      <c r="B4843" s="12" t="s">
        <v>19</v>
      </c>
      <c r="C4843" s="12" t="s">
        <v>35</v>
      </c>
      <c r="D4843" s="12" t="s">
        <v>36</v>
      </c>
      <c r="E4843" s="12"/>
      <c r="F4843" s="12" t="s">
        <v>37</v>
      </c>
    </row>
    <row r="4844" customFormat="false" ht="21.75" hidden="true" customHeight="true" outlineLevel="0" collapsed="false">
      <c r="B4844" s="15" t="n">
        <v>1</v>
      </c>
      <c r="C4844" s="29" t="str">
        <f aca="false">IF(Items!$D$167="","",ROUND(Items!$D$167*(0.1+(1-1)/11*0.9),0))</f>
        <v/>
      </c>
      <c r="D4844" s="30"/>
      <c r="E4844" s="30"/>
      <c r="F4844" s="30"/>
    </row>
    <row r="4845" customFormat="false" ht="21.75" hidden="true" customHeight="true" outlineLevel="0" collapsed="false">
      <c r="B4845" s="31" t="n">
        <v>2</v>
      </c>
      <c r="C4845" s="32" t="str">
        <f aca="false">IF(Items!$D$167="","",ROUND(Items!$D$167*(0.1+(2-1)/11*0.9),0))</f>
        <v/>
      </c>
      <c r="D4845" s="33"/>
      <c r="E4845" s="33"/>
      <c r="F4845" s="33"/>
    </row>
    <row r="4846" customFormat="false" ht="21.75" hidden="true" customHeight="true" outlineLevel="0" collapsed="false">
      <c r="B4846" s="15" t="n">
        <v>3</v>
      </c>
      <c r="C4846" s="29" t="str">
        <f aca="false">IF(Items!$D$167="","",ROUND(Items!$D$167*(0.1+(3-1)/11*0.9),0))</f>
        <v/>
      </c>
      <c r="D4846" s="30"/>
      <c r="E4846" s="30"/>
      <c r="F4846" s="30"/>
    </row>
    <row r="4847" customFormat="false" ht="21.75" hidden="true" customHeight="true" outlineLevel="0" collapsed="false">
      <c r="B4847" s="31" t="n">
        <v>4</v>
      </c>
      <c r="C4847" s="32" t="str">
        <f aca="false">IF(Items!$D$167="","",ROUND(Items!$D$167*(0.1+(4-1)/11*0.9),0))</f>
        <v/>
      </c>
      <c r="D4847" s="33"/>
      <c r="E4847" s="33"/>
      <c r="F4847" s="33"/>
    </row>
    <row r="4848" customFormat="false" ht="21.75" hidden="true" customHeight="true" outlineLevel="0" collapsed="false">
      <c r="B4848" s="15" t="n">
        <v>5</v>
      </c>
      <c r="C4848" s="29" t="str">
        <f aca="false">IF(Items!$D$167="","",ROUND(Items!$D$167*(0.1+(5-1)/11*0.9),0))</f>
        <v/>
      </c>
      <c r="D4848" s="30"/>
      <c r="E4848" s="30"/>
      <c r="F4848" s="30"/>
    </row>
    <row r="4849" customFormat="false" ht="21.75" hidden="true" customHeight="true" outlineLevel="0" collapsed="false">
      <c r="B4849" s="31" t="n">
        <v>6</v>
      </c>
      <c r="C4849" s="32" t="str">
        <f aca="false">IF(Items!$D$167="","",ROUND(Items!$D$167*(0.1+(6-1)/11*0.9),0))</f>
        <v/>
      </c>
      <c r="D4849" s="33"/>
      <c r="E4849" s="33"/>
      <c r="F4849" s="33"/>
    </row>
    <row r="4850" customFormat="false" ht="21.75" hidden="true" customHeight="true" outlineLevel="0" collapsed="false">
      <c r="B4850" s="15" t="n">
        <v>7</v>
      </c>
      <c r="C4850" s="29" t="str">
        <f aca="false">IF(Items!$D$167="","",ROUND(Items!$D$167*(0.1+(7-1)/11*0.9),0))</f>
        <v/>
      </c>
      <c r="D4850" s="30"/>
      <c r="E4850" s="30"/>
      <c r="F4850" s="30"/>
    </row>
    <row r="4851" customFormat="false" ht="21.75" hidden="true" customHeight="true" outlineLevel="0" collapsed="false">
      <c r="B4851" s="31" t="n">
        <v>8</v>
      </c>
      <c r="C4851" s="32" t="str">
        <f aca="false">IF(Items!$D$167="","",ROUND(Items!$D$167*(0.1+(8-1)/11*0.9),0))</f>
        <v/>
      </c>
      <c r="D4851" s="33"/>
      <c r="E4851" s="33"/>
      <c r="F4851" s="33"/>
    </row>
    <row r="4852" customFormat="false" ht="21.75" hidden="true" customHeight="true" outlineLevel="0" collapsed="false">
      <c r="B4852" s="15" t="n">
        <v>9</v>
      </c>
      <c r="C4852" s="29" t="str">
        <f aca="false">IF(Items!$D$167="","",ROUND(Items!$D$167*(0.1+(9-1)/11*0.9),0))</f>
        <v/>
      </c>
      <c r="D4852" s="30"/>
      <c r="E4852" s="30"/>
      <c r="F4852" s="30"/>
    </row>
    <row r="4853" customFormat="false" ht="21.75" hidden="true" customHeight="true" outlineLevel="0" collapsed="false">
      <c r="B4853" s="31" t="n">
        <v>10</v>
      </c>
      <c r="C4853" s="32" t="str">
        <f aca="false">IF(Items!$D$167="","",ROUND(Items!$D$167*(0.1+(10-1)/11*0.9),0))</f>
        <v/>
      </c>
      <c r="D4853" s="33"/>
      <c r="E4853" s="33"/>
      <c r="F4853" s="33"/>
    </row>
    <row r="4854" customFormat="false" ht="21.75" hidden="true" customHeight="true" outlineLevel="0" collapsed="false">
      <c r="B4854" s="15" t="n">
        <v>11</v>
      </c>
      <c r="C4854" s="29" t="str">
        <f aca="false">IF(Items!$D$167="","",ROUND(Items!$D$167*(0.1+(11-1)/11*0.9),0))</f>
        <v/>
      </c>
      <c r="D4854" s="30"/>
      <c r="E4854" s="30"/>
      <c r="F4854" s="30"/>
    </row>
    <row r="4855" customFormat="false" ht="21.75" hidden="true" customHeight="true" outlineLevel="0" collapsed="false">
      <c r="B4855" s="31" t="n">
        <v>12</v>
      </c>
      <c r="C4855" s="32" t="str">
        <f aca="false">IF(Items!$D$167="","",ROUND(Items!$D$167*(0.1+(12-1)/11*0.9),0))</f>
        <v/>
      </c>
      <c r="D4855" s="33"/>
      <c r="E4855" s="33"/>
      <c r="F4855" s="33"/>
    </row>
    <row r="4856" customFormat="false" ht="25.5" hidden="true" customHeight="true" outlineLevel="0" collapsed="false">
      <c r="B4856" s="34" t="s">
        <v>38</v>
      </c>
      <c r="C4856" s="35" t="str">
        <f aca="false">IF(Items!$D$167="","",ROUND(Items!$D$167*Setup!$C$14,0))</f>
        <v/>
      </c>
      <c r="D4856" s="36"/>
      <c r="E4856" s="36"/>
      <c r="F4856" s="36"/>
    </row>
    <row r="4857" customFormat="false" ht="6" hidden="true" customHeight="true" outlineLevel="0" collapsed="false"/>
    <row r="4858" customFormat="false" ht="12" hidden="true" customHeight="true" outlineLevel="0" collapsed="false">
      <c r="B4858" s="37" t="s">
        <v>39</v>
      </c>
      <c r="C4858" s="37"/>
      <c r="D4858" s="37"/>
      <c r="E4858" s="37"/>
      <c r="F4858" s="37"/>
    </row>
    <row r="4859" customFormat="false" ht="21.75" hidden="true" customHeight="true" outlineLevel="0" collapsed="false">
      <c r="B4859" s="38" t="s">
        <v>40</v>
      </c>
      <c r="C4859" s="38"/>
      <c r="D4859" s="38"/>
      <c r="E4859" s="38"/>
      <c r="F4859" s="38"/>
    </row>
    <row r="4860" customFormat="false" ht="6" hidden="true" customHeight="true" outlineLevel="0" collapsed="false"/>
    <row r="4861" customFormat="false" ht="30" hidden="true" customHeight="true" outlineLevel="0" collapsed="false">
      <c r="B4861" s="22" t="s">
        <v>29</v>
      </c>
      <c r="C4861" s="22"/>
      <c r="D4861" s="22"/>
      <c r="E4861" s="22"/>
      <c r="F4861" s="22"/>
    </row>
    <row r="4862" customFormat="false" ht="21.75" hidden="true" customHeight="true" outlineLevel="0" collapsed="false">
      <c r="B4862" s="23" t="s">
        <v>30</v>
      </c>
      <c r="C4862" s="24" t="str">
        <f aca="false">Setup!$C$5</f>
        <v>Your Event Name Here</v>
      </c>
      <c r="D4862" s="24"/>
      <c r="E4862" s="24"/>
      <c r="F4862" s="24"/>
    </row>
    <row r="4863" customFormat="false" ht="21.75" hidden="true" customHeight="true" outlineLevel="0" collapsed="false">
      <c r="B4863" s="23" t="s">
        <v>31</v>
      </c>
      <c r="C4863" s="24" t="str">
        <f aca="false">Setup!$C$7</f>
        <v>Event Date</v>
      </c>
      <c r="D4863" s="23" t="s">
        <v>32</v>
      </c>
      <c r="E4863" s="24" t="str">
        <f aca="false">Setup!$C$9</f>
        <v>Event Location</v>
      </c>
      <c r="F4863" s="24"/>
    </row>
    <row r="4864" customFormat="false" ht="6" hidden="true" customHeight="true" outlineLevel="0" collapsed="false"/>
    <row r="4865" customFormat="false" ht="13.5" hidden="true" customHeight="true" outlineLevel="0" collapsed="false">
      <c r="B4865" s="25" t="s">
        <v>20</v>
      </c>
      <c r="C4865" s="25"/>
      <c r="D4865" s="25"/>
      <c r="E4865" s="25"/>
      <c r="F4865" s="25"/>
    </row>
    <row r="4866" customFormat="false" ht="36" hidden="true" customHeight="true" outlineLevel="0" collapsed="false">
      <c r="B4866" s="26" t="str">
        <f aca="false">IF(Items!$C$168="","",Items!$C$168)</f>
        <v/>
      </c>
      <c r="C4866" s="26"/>
      <c r="D4866" s="26"/>
      <c r="E4866" s="26"/>
      <c r="F4866" s="26"/>
    </row>
    <row r="4867" customFormat="false" ht="6" hidden="true" customHeight="true" outlineLevel="0" collapsed="false"/>
    <row r="4868" customFormat="false" ht="13.5" hidden="true" customHeight="true" outlineLevel="0" collapsed="false">
      <c r="B4868" s="25" t="s">
        <v>33</v>
      </c>
      <c r="C4868" s="25"/>
      <c r="D4868" s="25" t="s">
        <v>22</v>
      </c>
      <c r="E4868" s="25"/>
      <c r="F4868" s="25"/>
    </row>
    <row r="4869" customFormat="false" ht="24" hidden="true" customHeight="true" outlineLevel="0" collapsed="false">
      <c r="B4869" s="27" t="str">
        <f aca="false">IF(Items!$D$168="","",Items!$D$168)</f>
        <v/>
      </c>
      <c r="C4869" s="27"/>
      <c r="D4869" s="28" t="str">
        <f aca="false">IF(Items!$E$168="","",Items!$E$168)</f>
        <v/>
      </c>
      <c r="E4869" s="28"/>
      <c r="F4869" s="28"/>
    </row>
    <row r="4870" customFormat="false" ht="6" hidden="true" customHeight="true" outlineLevel="0" collapsed="false"/>
    <row r="4871" customFormat="false" ht="13.5" hidden="true" customHeight="true" outlineLevel="0" collapsed="false">
      <c r="B4871" s="3" t="s">
        <v>34</v>
      </c>
      <c r="C4871" s="3"/>
      <c r="D4871" s="3"/>
      <c r="E4871" s="3"/>
      <c r="F4871" s="3"/>
    </row>
    <row r="4872" customFormat="false" ht="6" hidden="true" customHeight="true" outlineLevel="0" collapsed="false"/>
    <row r="4873" customFormat="false" ht="21.75" hidden="true" customHeight="true" outlineLevel="0" collapsed="false">
      <c r="B4873" s="12" t="s">
        <v>19</v>
      </c>
      <c r="C4873" s="12" t="s">
        <v>35</v>
      </c>
      <c r="D4873" s="12" t="s">
        <v>36</v>
      </c>
      <c r="E4873" s="12"/>
      <c r="F4873" s="12" t="s">
        <v>37</v>
      </c>
    </row>
    <row r="4874" customFormat="false" ht="21.75" hidden="true" customHeight="true" outlineLevel="0" collapsed="false">
      <c r="B4874" s="15" t="n">
        <v>1</v>
      </c>
      <c r="C4874" s="29" t="str">
        <f aca="false">IF(Items!$D$168="","",ROUND(Items!$D$168*(0.1+(1-1)/11*0.9),0))</f>
        <v/>
      </c>
      <c r="D4874" s="30"/>
      <c r="E4874" s="30"/>
      <c r="F4874" s="30"/>
    </row>
    <row r="4875" customFormat="false" ht="21.75" hidden="true" customHeight="true" outlineLevel="0" collapsed="false">
      <c r="B4875" s="31" t="n">
        <v>2</v>
      </c>
      <c r="C4875" s="32" t="str">
        <f aca="false">IF(Items!$D$168="","",ROUND(Items!$D$168*(0.1+(2-1)/11*0.9),0))</f>
        <v/>
      </c>
      <c r="D4875" s="33"/>
      <c r="E4875" s="33"/>
      <c r="F4875" s="33"/>
    </row>
    <row r="4876" customFormat="false" ht="21.75" hidden="true" customHeight="true" outlineLevel="0" collapsed="false">
      <c r="B4876" s="15" t="n">
        <v>3</v>
      </c>
      <c r="C4876" s="29" t="str">
        <f aca="false">IF(Items!$D$168="","",ROUND(Items!$D$168*(0.1+(3-1)/11*0.9),0))</f>
        <v/>
      </c>
      <c r="D4876" s="30"/>
      <c r="E4876" s="30"/>
      <c r="F4876" s="30"/>
    </row>
    <row r="4877" customFormat="false" ht="21.75" hidden="true" customHeight="true" outlineLevel="0" collapsed="false">
      <c r="B4877" s="31" t="n">
        <v>4</v>
      </c>
      <c r="C4877" s="32" t="str">
        <f aca="false">IF(Items!$D$168="","",ROUND(Items!$D$168*(0.1+(4-1)/11*0.9),0))</f>
        <v/>
      </c>
      <c r="D4877" s="33"/>
      <c r="E4877" s="33"/>
      <c r="F4877" s="33"/>
    </row>
    <row r="4878" customFormat="false" ht="21.75" hidden="true" customHeight="true" outlineLevel="0" collapsed="false">
      <c r="B4878" s="15" t="n">
        <v>5</v>
      </c>
      <c r="C4878" s="29" t="str">
        <f aca="false">IF(Items!$D$168="","",ROUND(Items!$D$168*(0.1+(5-1)/11*0.9),0))</f>
        <v/>
      </c>
      <c r="D4878" s="30"/>
      <c r="E4878" s="30"/>
      <c r="F4878" s="30"/>
    </row>
    <row r="4879" customFormat="false" ht="21.75" hidden="true" customHeight="true" outlineLevel="0" collapsed="false">
      <c r="B4879" s="31" t="n">
        <v>6</v>
      </c>
      <c r="C4879" s="32" t="str">
        <f aca="false">IF(Items!$D$168="","",ROUND(Items!$D$168*(0.1+(6-1)/11*0.9),0))</f>
        <v/>
      </c>
      <c r="D4879" s="33"/>
      <c r="E4879" s="33"/>
      <c r="F4879" s="33"/>
    </row>
    <row r="4880" customFormat="false" ht="21.75" hidden="true" customHeight="true" outlineLevel="0" collapsed="false">
      <c r="B4880" s="15" t="n">
        <v>7</v>
      </c>
      <c r="C4880" s="29" t="str">
        <f aca="false">IF(Items!$D$168="","",ROUND(Items!$D$168*(0.1+(7-1)/11*0.9),0))</f>
        <v/>
      </c>
      <c r="D4880" s="30"/>
      <c r="E4880" s="30"/>
      <c r="F4880" s="30"/>
    </row>
    <row r="4881" customFormat="false" ht="21.75" hidden="true" customHeight="true" outlineLevel="0" collapsed="false">
      <c r="B4881" s="31" t="n">
        <v>8</v>
      </c>
      <c r="C4881" s="32" t="str">
        <f aca="false">IF(Items!$D$168="","",ROUND(Items!$D$168*(0.1+(8-1)/11*0.9),0))</f>
        <v/>
      </c>
      <c r="D4881" s="33"/>
      <c r="E4881" s="33"/>
      <c r="F4881" s="33"/>
    </row>
    <row r="4882" customFormat="false" ht="21.75" hidden="true" customHeight="true" outlineLevel="0" collapsed="false">
      <c r="B4882" s="15" t="n">
        <v>9</v>
      </c>
      <c r="C4882" s="29" t="str">
        <f aca="false">IF(Items!$D$168="","",ROUND(Items!$D$168*(0.1+(9-1)/11*0.9),0))</f>
        <v/>
      </c>
      <c r="D4882" s="30"/>
      <c r="E4882" s="30"/>
      <c r="F4882" s="30"/>
    </row>
    <row r="4883" customFormat="false" ht="21.75" hidden="true" customHeight="true" outlineLevel="0" collapsed="false">
      <c r="B4883" s="31" t="n">
        <v>10</v>
      </c>
      <c r="C4883" s="32" t="str">
        <f aca="false">IF(Items!$D$168="","",ROUND(Items!$D$168*(0.1+(10-1)/11*0.9),0))</f>
        <v/>
      </c>
      <c r="D4883" s="33"/>
      <c r="E4883" s="33"/>
      <c r="F4883" s="33"/>
    </row>
    <row r="4884" customFormat="false" ht="21.75" hidden="true" customHeight="true" outlineLevel="0" collapsed="false">
      <c r="B4884" s="15" t="n">
        <v>11</v>
      </c>
      <c r="C4884" s="29" t="str">
        <f aca="false">IF(Items!$D$168="","",ROUND(Items!$D$168*(0.1+(11-1)/11*0.9),0))</f>
        <v/>
      </c>
      <c r="D4884" s="30"/>
      <c r="E4884" s="30"/>
      <c r="F4884" s="30"/>
    </row>
    <row r="4885" customFormat="false" ht="21.75" hidden="true" customHeight="true" outlineLevel="0" collapsed="false">
      <c r="B4885" s="31" t="n">
        <v>12</v>
      </c>
      <c r="C4885" s="32" t="str">
        <f aca="false">IF(Items!$D$168="","",ROUND(Items!$D$168*(0.1+(12-1)/11*0.9),0))</f>
        <v/>
      </c>
      <c r="D4885" s="33"/>
      <c r="E4885" s="33"/>
      <c r="F4885" s="33"/>
    </row>
    <row r="4886" customFormat="false" ht="25.5" hidden="true" customHeight="true" outlineLevel="0" collapsed="false">
      <c r="B4886" s="34" t="s">
        <v>38</v>
      </c>
      <c r="C4886" s="35" t="str">
        <f aca="false">IF(Items!$D$168="","",ROUND(Items!$D$168*Setup!$C$14,0))</f>
        <v/>
      </c>
      <c r="D4886" s="36"/>
      <c r="E4886" s="36"/>
      <c r="F4886" s="36"/>
    </row>
    <row r="4887" customFormat="false" ht="6" hidden="true" customHeight="true" outlineLevel="0" collapsed="false"/>
    <row r="4888" customFormat="false" ht="12" hidden="true" customHeight="true" outlineLevel="0" collapsed="false">
      <c r="B4888" s="37" t="s">
        <v>39</v>
      </c>
      <c r="C4888" s="37"/>
      <c r="D4888" s="37"/>
      <c r="E4888" s="37"/>
      <c r="F4888" s="37"/>
    </row>
    <row r="4889" customFormat="false" ht="21.75" hidden="true" customHeight="true" outlineLevel="0" collapsed="false">
      <c r="B4889" s="38" t="s">
        <v>40</v>
      </c>
      <c r="C4889" s="38"/>
      <c r="D4889" s="38"/>
      <c r="E4889" s="38"/>
      <c r="F4889" s="38"/>
    </row>
    <row r="4890" customFormat="false" ht="6" hidden="true" customHeight="true" outlineLevel="0" collapsed="false"/>
    <row r="4891" customFormat="false" ht="30" hidden="true" customHeight="true" outlineLevel="0" collapsed="false">
      <c r="B4891" s="22" t="s">
        <v>29</v>
      </c>
      <c r="C4891" s="22"/>
      <c r="D4891" s="22"/>
      <c r="E4891" s="22"/>
      <c r="F4891" s="22"/>
    </row>
    <row r="4892" customFormat="false" ht="21.75" hidden="true" customHeight="true" outlineLevel="0" collapsed="false">
      <c r="B4892" s="23" t="s">
        <v>30</v>
      </c>
      <c r="C4892" s="24" t="str">
        <f aca="false">Setup!$C$5</f>
        <v>Your Event Name Here</v>
      </c>
      <c r="D4892" s="24"/>
      <c r="E4892" s="24"/>
      <c r="F4892" s="24"/>
    </row>
    <row r="4893" customFormat="false" ht="21.75" hidden="true" customHeight="true" outlineLevel="0" collapsed="false">
      <c r="B4893" s="23" t="s">
        <v>31</v>
      </c>
      <c r="C4893" s="24" t="str">
        <f aca="false">Setup!$C$7</f>
        <v>Event Date</v>
      </c>
      <c r="D4893" s="23" t="s">
        <v>32</v>
      </c>
      <c r="E4893" s="24" t="str">
        <f aca="false">Setup!$C$9</f>
        <v>Event Location</v>
      </c>
      <c r="F4893" s="24"/>
    </row>
    <row r="4894" customFormat="false" ht="6" hidden="true" customHeight="true" outlineLevel="0" collapsed="false"/>
    <row r="4895" customFormat="false" ht="13.5" hidden="true" customHeight="true" outlineLevel="0" collapsed="false">
      <c r="B4895" s="25" t="s">
        <v>20</v>
      </c>
      <c r="C4895" s="25"/>
      <c r="D4895" s="25"/>
      <c r="E4895" s="25"/>
      <c r="F4895" s="25"/>
    </row>
    <row r="4896" customFormat="false" ht="36" hidden="true" customHeight="true" outlineLevel="0" collapsed="false">
      <c r="B4896" s="26" t="str">
        <f aca="false">IF(Items!$C$169="","",Items!$C$169)</f>
        <v/>
      </c>
      <c r="C4896" s="26"/>
      <c r="D4896" s="26"/>
      <c r="E4896" s="26"/>
      <c r="F4896" s="26"/>
    </row>
    <row r="4897" customFormat="false" ht="6" hidden="true" customHeight="true" outlineLevel="0" collapsed="false"/>
    <row r="4898" customFormat="false" ht="13.5" hidden="true" customHeight="true" outlineLevel="0" collapsed="false">
      <c r="B4898" s="25" t="s">
        <v>33</v>
      </c>
      <c r="C4898" s="25"/>
      <c r="D4898" s="25" t="s">
        <v>22</v>
      </c>
      <c r="E4898" s="25"/>
      <c r="F4898" s="25"/>
    </row>
    <row r="4899" customFormat="false" ht="24" hidden="true" customHeight="true" outlineLevel="0" collapsed="false">
      <c r="B4899" s="27" t="str">
        <f aca="false">IF(Items!$D$169="","",Items!$D$169)</f>
        <v/>
      </c>
      <c r="C4899" s="27"/>
      <c r="D4899" s="28" t="str">
        <f aca="false">IF(Items!$E$169="","",Items!$E$169)</f>
        <v/>
      </c>
      <c r="E4899" s="28"/>
      <c r="F4899" s="28"/>
    </row>
    <row r="4900" customFormat="false" ht="6" hidden="true" customHeight="true" outlineLevel="0" collapsed="false"/>
    <row r="4901" customFormat="false" ht="13.5" hidden="true" customHeight="true" outlineLevel="0" collapsed="false">
      <c r="B4901" s="3" t="s">
        <v>34</v>
      </c>
      <c r="C4901" s="3"/>
      <c r="D4901" s="3"/>
      <c r="E4901" s="3"/>
      <c r="F4901" s="3"/>
    </row>
    <row r="4902" customFormat="false" ht="6" hidden="true" customHeight="true" outlineLevel="0" collapsed="false"/>
    <row r="4903" customFormat="false" ht="21.75" hidden="true" customHeight="true" outlineLevel="0" collapsed="false">
      <c r="B4903" s="12" t="s">
        <v>19</v>
      </c>
      <c r="C4903" s="12" t="s">
        <v>35</v>
      </c>
      <c r="D4903" s="12" t="s">
        <v>36</v>
      </c>
      <c r="E4903" s="12"/>
      <c r="F4903" s="12" t="s">
        <v>37</v>
      </c>
    </row>
    <row r="4904" customFormat="false" ht="21.75" hidden="true" customHeight="true" outlineLevel="0" collapsed="false">
      <c r="B4904" s="15" t="n">
        <v>1</v>
      </c>
      <c r="C4904" s="29" t="str">
        <f aca="false">IF(Items!$D$169="","",ROUND(Items!$D$169*(0.1+(1-1)/11*0.9),0))</f>
        <v/>
      </c>
      <c r="D4904" s="30"/>
      <c r="E4904" s="30"/>
      <c r="F4904" s="30"/>
    </row>
    <row r="4905" customFormat="false" ht="21.75" hidden="true" customHeight="true" outlineLevel="0" collapsed="false">
      <c r="B4905" s="31" t="n">
        <v>2</v>
      </c>
      <c r="C4905" s="32" t="str">
        <f aca="false">IF(Items!$D$169="","",ROUND(Items!$D$169*(0.1+(2-1)/11*0.9),0))</f>
        <v/>
      </c>
      <c r="D4905" s="33"/>
      <c r="E4905" s="33"/>
      <c r="F4905" s="33"/>
    </row>
    <row r="4906" customFormat="false" ht="21.75" hidden="true" customHeight="true" outlineLevel="0" collapsed="false">
      <c r="B4906" s="15" t="n">
        <v>3</v>
      </c>
      <c r="C4906" s="29" t="str">
        <f aca="false">IF(Items!$D$169="","",ROUND(Items!$D$169*(0.1+(3-1)/11*0.9),0))</f>
        <v/>
      </c>
      <c r="D4906" s="30"/>
      <c r="E4906" s="30"/>
      <c r="F4906" s="30"/>
    </row>
    <row r="4907" customFormat="false" ht="21.75" hidden="true" customHeight="true" outlineLevel="0" collapsed="false">
      <c r="B4907" s="31" t="n">
        <v>4</v>
      </c>
      <c r="C4907" s="32" t="str">
        <f aca="false">IF(Items!$D$169="","",ROUND(Items!$D$169*(0.1+(4-1)/11*0.9),0))</f>
        <v/>
      </c>
      <c r="D4907" s="33"/>
      <c r="E4907" s="33"/>
      <c r="F4907" s="33"/>
    </row>
    <row r="4908" customFormat="false" ht="21.75" hidden="true" customHeight="true" outlineLevel="0" collapsed="false">
      <c r="B4908" s="15" t="n">
        <v>5</v>
      </c>
      <c r="C4908" s="29" t="str">
        <f aca="false">IF(Items!$D$169="","",ROUND(Items!$D$169*(0.1+(5-1)/11*0.9),0))</f>
        <v/>
      </c>
      <c r="D4908" s="30"/>
      <c r="E4908" s="30"/>
      <c r="F4908" s="30"/>
    </row>
    <row r="4909" customFormat="false" ht="21.75" hidden="true" customHeight="true" outlineLevel="0" collapsed="false">
      <c r="B4909" s="31" t="n">
        <v>6</v>
      </c>
      <c r="C4909" s="32" t="str">
        <f aca="false">IF(Items!$D$169="","",ROUND(Items!$D$169*(0.1+(6-1)/11*0.9),0))</f>
        <v/>
      </c>
      <c r="D4909" s="33"/>
      <c r="E4909" s="33"/>
      <c r="F4909" s="33"/>
    </row>
    <row r="4910" customFormat="false" ht="21.75" hidden="true" customHeight="true" outlineLevel="0" collapsed="false">
      <c r="B4910" s="15" t="n">
        <v>7</v>
      </c>
      <c r="C4910" s="29" t="str">
        <f aca="false">IF(Items!$D$169="","",ROUND(Items!$D$169*(0.1+(7-1)/11*0.9),0))</f>
        <v/>
      </c>
      <c r="D4910" s="30"/>
      <c r="E4910" s="30"/>
      <c r="F4910" s="30"/>
    </row>
    <row r="4911" customFormat="false" ht="21.75" hidden="true" customHeight="true" outlineLevel="0" collapsed="false">
      <c r="B4911" s="31" t="n">
        <v>8</v>
      </c>
      <c r="C4911" s="32" t="str">
        <f aca="false">IF(Items!$D$169="","",ROUND(Items!$D$169*(0.1+(8-1)/11*0.9),0))</f>
        <v/>
      </c>
      <c r="D4911" s="33"/>
      <c r="E4911" s="33"/>
      <c r="F4911" s="33"/>
    </row>
    <row r="4912" customFormat="false" ht="21.75" hidden="true" customHeight="true" outlineLevel="0" collapsed="false">
      <c r="B4912" s="15" t="n">
        <v>9</v>
      </c>
      <c r="C4912" s="29" t="str">
        <f aca="false">IF(Items!$D$169="","",ROUND(Items!$D$169*(0.1+(9-1)/11*0.9),0))</f>
        <v/>
      </c>
      <c r="D4912" s="30"/>
      <c r="E4912" s="30"/>
      <c r="F4912" s="30"/>
    </row>
    <row r="4913" customFormat="false" ht="21.75" hidden="true" customHeight="true" outlineLevel="0" collapsed="false">
      <c r="B4913" s="31" t="n">
        <v>10</v>
      </c>
      <c r="C4913" s="32" t="str">
        <f aca="false">IF(Items!$D$169="","",ROUND(Items!$D$169*(0.1+(10-1)/11*0.9),0))</f>
        <v/>
      </c>
      <c r="D4913" s="33"/>
      <c r="E4913" s="33"/>
      <c r="F4913" s="33"/>
    </row>
    <row r="4914" customFormat="false" ht="21.75" hidden="true" customHeight="true" outlineLevel="0" collapsed="false">
      <c r="B4914" s="15" t="n">
        <v>11</v>
      </c>
      <c r="C4914" s="29" t="str">
        <f aca="false">IF(Items!$D$169="","",ROUND(Items!$D$169*(0.1+(11-1)/11*0.9),0))</f>
        <v/>
      </c>
      <c r="D4914" s="30"/>
      <c r="E4914" s="30"/>
      <c r="F4914" s="30"/>
    </row>
    <row r="4915" customFormat="false" ht="21.75" hidden="true" customHeight="true" outlineLevel="0" collapsed="false">
      <c r="B4915" s="31" t="n">
        <v>12</v>
      </c>
      <c r="C4915" s="32" t="str">
        <f aca="false">IF(Items!$D$169="","",ROUND(Items!$D$169*(0.1+(12-1)/11*0.9),0))</f>
        <v/>
      </c>
      <c r="D4915" s="33"/>
      <c r="E4915" s="33"/>
      <c r="F4915" s="33"/>
    </row>
    <row r="4916" customFormat="false" ht="25.5" hidden="true" customHeight="true" outlineLevel="0" collapsed="false">
      <c r="B4916" s="34" t="s">
        <v>38</v>
      </c>
      <c r="C4916" s="35" t="str">
        <f aca="false">IF(Items!$D$169="","",ROUND(Items!$D$169*Setup!$C$14,0))</f>
        <v/>
      </c>
      <c r="D4916" s="36"/>
      <c r="E4916" s="36"/>
      <c r="F4916" s="36"/>
    </row>
    <row r="4917" customFormat="false" ht="6" hidden="true" customHeight="true" outlineLevel="0" collapsed="false"/>
    <row r="4918" customFormat="false" ht="12" hidden="true" customHeight="true" outlineLevel="0" collapsed="false">
      <c r="B4918" s="37" t="s">
        <v>39</v>
      </c>
      <c r="C4918" s="37"/>
      <c r="D4918" s="37"/>
      <c r="E4918" s="37"/>
      <c r="F4918" s="37"/>
    </row>
    <row r="4919" customFormat="false" ht="21.75" hidden="true" customHeight="true" outlineLevel="0" collapsed="false">
      <c r="B4919" s="38" t="s">
        <v>40</v>
      </c>
      <c r="C4919" s="38"/>
      <c r="D4919" s="38"/>
      <c r="E4919" s="38"/>
      <c r="F4919" s="38"/>
    </row>
    <row r="4920" customFormat="false" ht="6" hidden="true" customHeight="true" outlineLevel="0" collapsed="false"/>
    <row r="4921" customFormat="false" ht="30" hidden="true" customHeight="true" outlineLevel="0" collapsed="false">
      <c r="B4921" s="22" t="s">
        <v>29</v>
      </c>
      <c r="C4921" s="22"/>
      <c r="D4921" s="22"/>
      <c r="E4921" s="22"/>
      <c r="F4921" s="22"/>
    </row>
    <row r="4922" customFormat="false" ht="21.75" hidden="true" customHeight="true" outlineLevel="0" collapsed="false">
      <c r="B4922" s="23" t="s">
        <v>30</v>
      </c>
      <c r="C4922" s="24" t="str">
        <f aca="false">Setup!$C$5</f>
        <v>Your Event Name Here</v>
      </c>
      <c r="D4922" s="24"/>
      <c r="E4922" s="24"/>
      <c r="F4922" s="24"/>
    </row>
    <row r="4923" customFormat="false" ht="21.75" hidden="true" customHeight="true" outlineLevel="0" collapsed="false">
      <c r="B4923" s="23" t="s">
        <v>31</v>
      </c>
      <c r="C4923" s="24" t="str">
        <f aca="false">Setup!$C$7</f>
        <v>Event Date</v>
      </c>
      <c r="D4923" s="23" t="s">
        <v>32</v>
      </c>
      <c r="E4923" s="24" t="str">
        <f aca="false">Setup!$C$9</f>
        <v>Event Location</v>
      </c>
      <c r="F4923" s="24"/>
    </row>
    <row r="4924" customFormat="false" ht="6" hidden="true" customHeight="true" outlineLevel="0" collapsed="false"/>
    <row r="4925" customFormat="false" ht="13.5" hidden="true" customHeight="true" outlineLevel="0" collapsed="false">
      <c r="B4925" s="25" t="s">
        <v>20</v>
      </c>
      <c r="C4925" s="25"/>
      <c r="D4925" s="25"/>
      <c r="E4925" s="25"/>
      <c r="F4925" s="25"/>
    </row>
    <row r="4926" customFormat="false" ht="36" hidden="true" customHeight="true" outlineLevel="0" collapsed="false">
      <c r="B4926" s="26" t="str">
        <f aca="false">IF(Items!$C$170="","",Items!$C$170)</f>
        <v/>
      </c>
      <c r="C4926" s="26"/>
      <c r="D4926" s="26"/>
      <c r="E4926" s="26"/>
      <c r="F4926" s="26"/>
    </row>
    <row r="4927" customFormat="false" ht="6" hidden="true" customHeight="true" outlineLevel="0" collapsed="false"/>
    <row r="4928" customFormat="false" ht="13.5" hidden="true" customHeight="true" outlineLevel="0" collapsed="false">
      <c r="B4928" s="25" t="s">
        <v>33</v>
      </c>
      <c r="C4928" s="25"/>
      <c r="D4928" s="25" t="s">
        <v>22</v>
      </c>
      <c r="E4928" s="25"/>
      <c r="F4928" s="25"/>
    </row>
    <row r="4929" customFormat="false" ht="24" hidden="true" customHeight="true" outlineLevel="0" collapsed="false">
      <c r="B4929" s="27" t="str">
        <f aca="false">IF(Items!$D$170="","",Items!$D$170)</f>
        <v/>
      </c>
      <c r="C4929" s="27"/>
      <c r="D4929" s="28" t="str">
        <f aca="false">IF(Items!$E$170="","",Items!$E$170)</f>
        <v/>
      </c>
      <c r="E4929" s="28"/>
      <c r="F4929" s="28"/>
    </row>
    <row r="4930" customFormat="false" ht="6" hidden="true" customHeight="true" outlineLevel="0" collapsed="false"/>
    <row r="4931" customFormat="false" ht="13.5" hidden="true" customHeight="true" outlineLevel="0" collapsed="false">
      <c r="B4931" s="3" t="s">
        <v>34</v>
      </c>
      <c r="C4931" s="3"/>
      <c r="D4931" s="3"/>
      <c r="E4931" s="3"/>
      <c r="F4931" s="3"/>
    </row>
    <row r="4932" customFormat="false" ht="6" hidden="true" customHeight="true" outlineLevel="0" collapsed="false"/>
    <row r="4933" customFormat="false" ht="21.75" hidden="true" customHeight="true" outlineLevel="0" collapsed="false">
      <c r="B4933" s="12" t="s">
        <v>19</v>
      </c>
      <c r="C4933" s="12" t="s">
        <v>35</v>
      </c>
      <c r="D4933" s="12" t="s">
        <v>36</v>
      </c>
      <c r="E4933" s="12"/>
      <c r="F4933" s="12" t="s">
        <v>37</v>
      </c>
    </row>
    <row r="4934" customFormat="false" ht="21.75" hidden="true" customHeight="true" outlineLevel="0" collapsed="false">
      <c r="B4934" s="15" t="n">
        <v>1</v>
      </c>
      <c r="C4934" s="29" t="str">
        <f aca="false">IF(Items!$D$170="","",ROUND(Items!$D$170*(0.1+(1-1)/11*0.9),0))</f>
        <v/>
      </c>
      <c r="D4934" s="30"/>
      <c r="E4934" s="30"/>
      <c r="F4934" s="30"/>
    </row>
    <row r="4935" customFormat="false" ht="21.75" hidden="true" customHeight="true" outlineLevel="0" collapsed="false">
      <c r="B4935" s="31" t="n">
        <v>2</v>
      </c>
      <c r="C4935" s="32" t="str">
        <f aca="false">IF(Items!$D$170="","",ROUND(Items!$D$170*(0.1+(2-1)/11*0.9),0))</f>
        <v/>
      </c>
      <c r="D4935" s="33"/>
      <c r="E4935" s="33"/>
      <c r="F4935" s="33"/>
    </row>
    <row r="4936" customFormat="false" ht="21.75" hidden="true" customHeight="true" outlineLevel="0" collapsed="false">
      <c r="B4936" s="15" t="n">
        <v>3</v>
      </c>
      <c r="C4936" s="29" t="str">
        <f aca="false">IF(Items!$D$170="","",ROUND(Items!$D$170*(0.1+(3-1)/11*0.9),0))</f>
        <v/>
      </c>
      <c r="D4936" s="30"/>
      <c r="E4936" s="30"/>
      <c r="F4936" s="30"/>
    </row>
    <row r="4937" customFormat="false" ht="21.75" hidden="true" customHeight="true" outlineLevel="0" collapsed="false">
      <c r="B4937" s="31" t="n">
        <v>4</v>
      </c>
      <c r="C4937" s="32" t="str">
        <f aca="false">IF(Items!$D$170="","",ROUND(Items!$D$170*(0.1+(4-1)/11*0.9),0))</f>
        <v/>
      </c>
      <c r="D4937" s="33"/>
      <c r="E4937" s="33"/>
      <c r="F4937" s="33"/>
    </row>
    <row r="4938" customFormat="false" ht="21.75" hidden="true" customHeight="true" outlineLevel="0" collapsed="false">
      <c r="B4938" s="15" t="n">
        <v>5</v>
      </c>
      <c r="C4938" s="29" t="str">
        <f aca="false">IF(Items!$D$170="","",ROUND(Items!$D$170*(0.1+(5-1)/11*0.9),0))</f>
        <v/>
      </c>
      <c r="D4938" s="30"/>
      <c r="E4938" s="30"/>
      <c r="F4938" s="30"/>
    </row>
    <row r="4939" customFormat="false" ht="21.75" hidden="true" customHeight="true" outlineLevel="0" collapsed="false">
      <c r="B4939" s="31" t="n">
        <v>6</v>
      </c>
      <c r="C4939" s="32" t="str">
        <f aca="false">IF(Items!$D$170="","",ROUND(Items!$D$170*(0.1+(6-1)/11*0.9),0))</f>
        <v/>
      </c>
      <c r="D4939" s="33"/>
      <c r="E4939" s="33"/>
      <c r="F4939" s="33"/>
    </row>
    <row r="4940" customFormat="false" ht="21.75" hidden="true" customHeight="true" outlineLevel="0" collapsed="false">
      <c r="B4940" s="15" t="n">
        <v>7</v>
      </c>
      <c r="C4940" s="29" t="str">
        <f aca="false">IF(Items!$D$170="","",ROUND(Items!$D$170*(0.1+(7-1)/11*0.9),0))</f>
        <v/>
      </c>
      <c r="D4940" s="30"/>
      <c r="E4940" s="30"/>
      <c r="F4940" s="30"/>
    </row>
    <row r="4941" customFormat="false" ht="21.75" hidden="true" customHeight="true" outlineLevel="0" collapsed="false">
      <c r="B4941" s="31" t="n">
        <v>8</v>
      </c>
      <c r="C4941" s="32" t="str">
        <f aca="false">IF(Items!$D$170="","",ROUND(Items!$D$170*(0.1+(8-1)/11*0.9),0))</f>
        <v/>
      </c>
      <c r="D4941" s="33"/>
      <c r="E4941" s="33"/>
      <c r="F4941" s="33"/>
    </row>
    <row r="4942" customFormat="false" ht="21.75" hidden="true" customHeight="true" outlineLevel="0" collapsed="false">
      <c r="B4942" s="15" t="n">
        <v>9</v>
      </c>
      <c r="C4942" s="29" t="str">
        <f aca="false">IF(Items!$D$170="","",ROUND(Items!$D$170*(0.1+(9-1)/11*0.9),0))</f>
        <v/>
      </c>
      <c r="D4942" s="30"/>
      <c r="E4942" s="30"/>
      <c r="F4942" s="30"/>
    </row>
    <row r="4943" customFormat="false" ht="21.75" hidden="true" customHeight="true" outlineLevel="0" collapsed="false">
      <c r="B4943" s="31" t="n">
        <v>10</v>
      </c>
      <c r="C4943" s="32" t="str">
        <f aca="false">IF(Items!$D$170="","",ROUND(Items!$D$170*(0.1+(10-1)/11*0.9),0))</f>
        <v/>
      </c>
      <c r="D4943" s="33"/>
      <c r="E4943" s="33"/>
      <c r="F4943" s="33"/>
    </row>
    <row r="4944" customFormat="false" ht="21.75" hidden="true" customHeight="true" outlineLevel="0" collapsed="false">
      <c r="B4944" s="15" t="n">
        <v>11</v>
      </c>
      <c r="C4944" s="29" t="str">
        <f aca="false">IF(Items!$D$170="","",ROUND(Items!$D$170*(0.1+(11-1)/11*0.9),0))</f>
        <v/>
      </c>
      <c r="D4944" s="30"/>
      <c r="E4944" s="30"/>
      <c r="F4944" s="30"/>
    </row>
    <row r="4945" customFormat="false" ht="21.75" hidden="true" customHeight="true" outlineLevel="0" collapsed="false">
      <c r="B4945" s="31" t="n">
        <v>12</v>
      </c>
      <c r="C4945" s="32" t="str">
        <f aca="false">IF(Items!$D$170="","",ROUND(Items!$D$170*(0.1+(12-1)/11*0.9),0))</f>
        <v/>
      </c>
      <c r="D4945" s="33"/>
      <c r="E4945" s="33"/>
      <c r="F4945" s="33"/>
    </row>
    <row r="4946" customFormat="false" ht="25.5" hidden="true" customHeight="true" outlineLevel="0" collapsed="false">
      <c r="B4946" s="34" t="s">
        <v>38</v>
      </c>
      <c r="C4946" s="35" t="str">
        <f aca="false">IF(Items!$D$170="","",ROUND(Items!$D$170*Setup!$C$14,0))</f>
        <v/>
      </c>
      <c r="D4946" s="36"/>
      <c r="E4946" s="36"/>
      <c r="F4946" s="36"/>
    </row>
    <row r="4947" customFormat="false" ht="6" hidden="true" customHeight="true" outlineLevel="0" collapsed="false"/>
    <row r="4948" customFormat="false" ht="12" hidden="true" customHeight="true" outlineLevel="0" collapsed="false">
      <c r="B4948" s="37" t="s">
        <v>39</v>
      </c>
      <c r="C4948" s="37"/>
      <c r="D4948" s="37"/>
      <c r="E4948" s="37"/>
      <c r="F4948" s="37"/>
    </row>
    <row r="4949" customFormat="false" ht="21.75" hidden="true" customHeight="true" outlineLevel="0" collapsed="false">
      <c r="B4949" s="38" t="s">
        <v>40</v>
      </c>
      <c r="C4949" s="38"/>
      <c r="D4949" s="38"/>
      <c r="E4949" s="38"/>
      <c r="F4949" s="38"/>
    </row>
    <row r="4950" customFormat="false" ht="6" hidden="true" customHeight="true" outlineLevel="0" collapsed="false"/>
    <row r="4951" customFormat="false" ht="30" hidden="true" customHeight="true" outlineLevel="0" collapsed="false">
      <c r="B4951" s="22" t="s">
        <v>29</v>
      </c>
      <c r="C4951" s="22"/>
      <c r="D4951" s="22"/>
      <c r="E4951" s="22"/>
      <c r="F4951" s="22"/>
    </row>
    <row r="4952" customFormat="false" ht="21.75" hidden="true" customHeight="true" outlineLevel="0" collapsed="false">
      <c r="B4952" s="23" t="s">
        <v>30</v>
      </c>
      <c r="C4952" s="24" t="str">
        <f aca="false">Setup!$C$5</f>
        <v>Your Event Name Here</v>
      </c>
      <c r="D4952" s="24"/>
      <c r="E4952" s="24"/>
      <c r="F4952" s="24"/>
    </row>
    <row r="4953" customFormat="false" ht="21.75" hidden="true" customHeight="true" outlineLevel="0" collapsed="false">
      <c r="B4953" s="23" t="s">
        <v>31</v>
      </c>
      <c r="C4953" s="24" t="str">
        <f aca="false">Setup!$C$7</f>
        <v>Event Date</v>
      </c>
      <c r="D4953" s="23" t="s">
        <v>32</v>
      </c>
      <c r="E4953" s="24" t="str">
        <f aca="false">Setup!$C$9</f>
        <v>Event Location</v>
      </c>
      <c r="F4953" s="24"/>
    </row>
    <row r="4954" customFormat="false" ht="6" hidden="true" customHeight="true" outlineLevel="0" collapsed="false"/>
    <row r="4955" customFormat="false" ht="13.5" hidden="true" customHeight="true" outlineLevel="0" collapsed="false">
      <c r="B4955" s="25" t="s">
        <v>20</v>
      </c>
      <c r="C4955" s="25"/>
      <c r="D4955" s="25"/>
      <c r="E4955" s="25"/>
      <c r="F4955" s="25"/>
    </row>
    <row r="4956" customFormat="false" ht="36" hidden="true" customHeight="true" outlineLevel="0" collapsed="false">
      <c r="B4956" s="26" t="str">
        <f aca="false">IF(Items!$C$171="","",Items!$C$171)</f>
        <v/>
      </c>
      <c r="C4956" s="26"/>
      <c r="D4956" s="26"/>
      <c r="E4956" s="26"/>
      <c r="F4956" s="26"/>
    </row>
    <row r="4957" customFormat="false" ht="6" hidden="true" customHeight="true" outlineLevel="0" collapsed="false"/>
    <row r="4958" customFormat="false" ht="13.5" hidden="true" customHeight="true" outlineLevel="0" collapsed="false">
      <c r="B4958" s="25" t="s">
        <v>33</v>
      </c>
      <c r="C4958" s="25"/>
      <c r="D4958" s="25" t="s">
        <v>22</v>
      </c>
      <c r="E4958" s="25"/>
      <c r="F4958" s="25"/>
    </row>
    <row r="4959" customFormat="false" ht="24" hidden="true" customHeight="true" outlineLevel="0" collapsed="false">
      <c r="B4959" s="27" t="str">
        <f aca="false">IF(Items!$D$171="","",Items!$D$171)</f>
        <v/>
      </c>
      <c r="C4959" s="27"/>
      <c r="D4959" s="28" t="str">
        <f aca="false">IF(Items!$E$171="","",Items!$E$171)</f>
        <v/>
      </c>
      <c r="E4959" s="28"/>
      <c r="F4959" s="28"/>
    </row>
    <row r="4960" customFormat="false" ht="6" hidden="true" customHeight="true" outlineLevel="0" collapsed="false"/>
    <row r="4961" customFormat="false" ht="13.5" hidden="true" customHeight="true" outlineLevel="0" collapsed="false">
      <c r="B4961" s="3" t="s">
        <v>34</v>
      </c>
      <c r="C4961" s="3"/>
      <c r="D4961" s="3"/>
      <c r="E4961" s="3"/>
      <c r="F4961" s="3"/>
    </row>
    <row r="4962" customFormat="false" ht="6" hidden="true" customHeight="true" outlineLevel="0" collapsed="false"/>
    <row r="4963" customFormat="false" ht="21.75" hidden="true" customHeight="true" outlineLevel="0" collapsed="false">
      <c r="B4963" s="12" t="s">
        <v>19</v>
      </c>
      <c r="C4963" s="12" t="s">
        <v>35</v>
      </c>
      <c r="D4963" s="12" t="s">
        <v>36</v>
      </c>
      <c r="E4963" s="12"/>
      <c r="F4963" s="12" t="s">
        <v>37</v>
      </c>
    </row>
    <row r="4964" customFormat="false" ht="21.75" hidden="true" customHeight="true" outlineLevel="0" collapsed="false">
      <c r="B4964" s="15" t="n">
        <v>1</v>
      </c>
      <c r="C4964" s="29" t="str">
        <f aca="false">IF(Items!$D$171="","",ROUND(Items!$D$171*(0.1+(1-1)/11*0.9),0))</f>
        <v/>
      </c>
      <c r="D4964" s="30"/>
      <c r="E4964" s="30"/>
      <c r="F4964" s="30"/>
    </row>
    <row r="4965" customFormat="false" ht="21.75" hidden="true" customHeight="true" outlineLevel="0" collapsed="false">
      <c r="B4965" s="31" t="n">
        <v>2</v>
      </c>
      <c r="C4965" s="32" t="str">
        <f aca="false">IF(Items!$D$171="","",ROUND(Items!$D$171*(0.1+(2-1)/11*0.9),0))</f>
        <v/>
      </c>
      <c r="D4965" s="33"/>
      <c r="E4965" s="33"/>
      <c r="F4965" s="33"/>
    </row>
    <row r="4966" customFormat="false" ht="21.75" hidden="true" customHeight="true" outlineLevel="0" collapsed="false">
      <c r="B4966" s="15" t="n">
        <v>3</v>
      </c>
      <c r="C4966" s="29" t="str">
        <f aca="false">IF(Items!$D$171="","",ROUND(Items!$D$171*(0.1+(3-1)/11*0.9),0))</f>
        <v/>
      </c>
      <c r="D4966" s="30"/>
      <c r="E4966" s="30"/>
      <c r="F4966" s="30"/>
    </row>
    <row r="4967" customFormat="false" ht="21.75" hidden="true" customHeight="true" outlineLevel="0" collapsed="false">
      <c r="B4967" s="31" t="n">
        <v>4</v>
      </c>
      <c r="C4967" s="32" t="str">
        <f aca="false">IF(Items!$D$171="","",ROUND(Items!$D$171*(0.1+(4-1)/11*0.9),0))</f>
        <v/>
      </c>
      <c r="D4967" s="33"/>
      <c r="E4967" s="33"/>
      <c r="F4967" s="33"/>
    </row>
    <row r="4968" customFormat="false" ht="21.75" hidden="true" customHeight="true" outlineLevel="0" collapsed="false">
      <c r="B4968" s="15" t="n">
        <v>5</v>
      </c>
      <c r="C4968" s="29" t="str">
        <f aca="false">IF(Items!$D$171="","",ROUND(Items!$D$171*(0.1+(5-1)/11*0.9),0))</f>
        <v/>
      </c>
      <c r="D4968" s="30"/>
      <c r="E4968" s="30"/>
      <c r="F4968" s="30"/>
    </row>
    <row r="4969" customFormat="false" ht="21.75" hidden="true" customHeight="true" outlineLevel="0" collapsed="false">
      <c r="B4969" s="31" t="n">
        <v>6</v>
      </c>
      <c r="C4969" s="32" t="str">
        <f aca="false">IF(Items!$D$171="","",ROUND(Items!$D$171*(0.1+(6-1)/11*0.9),0))</f>
        <v/>
      </c>
      <c r="D4969" s="33"/>
      <c r="E4969" s="33"/>
      <c r="F4969" s="33"/>
    </row>
    <row r="4970" customFormat="false" ht="21.75" hidden="true" customHeight="true" outlineLevel="0" collapsed="false">
      <c r="B4970" s="15" t="n">
        <v>7</v>
      </c>
      <c r="C4970" s="29" t="str">
        <f aca="false">IF(Items!$D$171="","",ROUND(Items!$D$171*(0.1+(7-1)/11*0.9),0))</f>
        <v/>
      </c>
      <c r="D4970" s="30"/>
      <c r="E4970" s="30"/>
      <c r="F4970" s="30"/>
    </row>
    <row r="4971" customFormat="false" ht="21.75" hidden="true" customHeight="true" outlineLevel="0" collapsed="false">
      <c r="B4971" s="31" t="n">
        <v>8</v>
      </c>
      <c r="C4971" s="32" t="str">
        <f aca="false">IF(Items!$D$171="","",ROUND(Items!$D$171*(0.1+(8-1)/11*0.9),0))</f>
        <v/>
      </c>
      <c r="D4971" s="33"/>
      <c r="E4971" s="33"/>
      <c r="F4971" s="33"/>
    </row>
    <row r="4972" customFormat="false" ht="21.75" hidden="true" customHeight="true" outlineLevel="0" collapsed="false">
      <c r="B4972" s="15" t="n">
        <v>9</v>
      </c>
      <c r="C4972" s="29" t="str">
        <f aca="false">IF(Items!$D$171="","",ROUND(Items!$D$171*(0.1+(9-1)/11*0.9),0))</f>
        <v/>
      </c>
      <c r="D4972" s="30"/>
      <c r="E4972" s="30"/>
      <c r="F4972" s="30"/>
    </row>
    <row r="4973" customFormat="false" ht="21.75" hidden="true" customHeight="true" outlineLevel="0" collapsed="false">
      <c r="B4973" s="31" t="n">
        <v>10</v>
      </c>
      <c r="C4973" s="32" t="str">
        <f aca="false">IF(Items!$D$171="","",ROUND(Items!$D$171*(0.1+(10-1)/11*0.9),0))</f>
        <v/>
      </c>
      <c r="D4973" s="33"/>
      <c r="E4973" s="33"/>
      <c r="F4973" s="33"/>
    </row>
    <row r="4974" customFormat="false" ht="21.75" hidden="true" customHeight="true" outlineLevel="0" collapsed="false">
      <c r="B4974" s="15" t="n">
        <v>11</v>
      </c>
      <c r="C4974" s="29" t="str">
        <f aca="false">IF(Items!$D$171="","",ROUND(Items!$D$171*(0.1+(11-1)/11*0.9),0))</f>
        <v/>
      </c>
      <c r="D4974" s="30"/>
      <c r="E4974" s="30"/>
      <c r="F4974" s="30"/>
    </row>
    <row r="4975" customFormat="false" ht="21.75" hidden="true" customHeight="true" outlineLevel="0" collapsed="false">
      <c r="B4975" s="31" t="n">
        <v>12</v>
      </c>
      <c r="C4975" s="32" t="str">
        <f aca="false">IF(Items!$D$171="","",ROUND(Items!$D$171*(0.1+(12-1)/11*0.9),0))</f>
        <v/>
      </c>
      <c r="D4975" s="33"/>
      <c r="E4975" s="33"/>
      <c r="F4975" s="33"/>
    </row>
    <row r="4976" customFormat="false" ht="25.5" hidden="true" customHeight="true" outlineLevel="0" collapsed="false">
      <c r="B4976" s="34" t="s">
        <v>38</v>
      </c>
      <c r="C4976" s="35" t="str">
        <f aca="false">IF(Items!$D$171="","",ROUND(Items!$D$171*Setup!$C$14,0))</f>
        <v/>
      </c>
      <c r="D4976" s="36"/>
      <c r="E4976" s="36"/>
      <c r="F4976" s="36"/>
    </row>
    <row r="4977" customFormat="false" ht="6" hidden="true" customHeight="true" outlineLevel="0" collapsed="false"/>
    <row r="4978" customFormat="false" ht="12" hidden="true" customHeight="true" outlineLevel="0" collapsed="false">
      <c r="B4978" s="37" t="s">
        <v>39</v>
      </c>
      <c r="C4978" s="37"/>
      <c r="D4978" s="37"/>
      <c r="E4978" s="37"/>
      <c r="F4978" s="37"/>
    </row>
    <row r="4979" customFormat="false" ht="21.75" hidden="true" customHeight="true" outlineLevel="0" collapsed="false">
      <c r="B4979" s="38" t="s">
        <v>40</v>
      </c>
      <c r="C4979" s="38"/>
      <c r="D4979" s="38"/>
      <c r="E4979" s="38"/>
      <c r="F4979" s="38"/>
    </row>
    <row r="4980" customFormat="false" ht="6" hidden="true" customHeight="true" outlineLevel="0" collapsed="false"/>
    <row r="4981" customFormat="false" ht="30" hidden="true" customHeight="true" outlineLevel="0" collapsed="false">
      <c r="B4981" s="22" t="s">
        <v>29</v>
      </c>
      <c r="C4981" s="22"/>
      <c r="D4981" s="22"/>
      <c r="E4981" s="22"/>
      <c r="F4981" s="22"/>
    </row>
    <row r="4982" customFormat="false" ht="21.75" hidden="true" customHeight="true" outlineLevel="0" collapsed="false">
      <c r="B4982" s="23" t="s">
        <v>30</v>
      </c>
      <c r="C4982" s="24" t="str">
        <f aca="false">Setup!$C$5</f>
        <v>Your Event Name Here</v>
      </c>
      <c r="D4982" s="24"/>
      <c r="E4982" s="24"/>
      <c r="F4982" s="24"/>
    </row>
    <row r="4983" customFormat="false" ht="21.75" hidden="true" customHeight="true" outlineLevel="0" collapsed="false">
      <c r="B4983" s="23" t="s">
        <v>31</v>
      </c>
      <c r="C4983" s="24" t="str">
        <f aca="false">Setup!$C$7</f>
        <v>Event Date</v>
      </c>
      <c r="D4983" s="23" t="s">
        <v>32</v>
      </c>
      <c r="E4983" s="24" t="str">
        <f aca="false">Setup!$C$9</f>
        <v>Event Location</v>
      </c>
      <c r="F4983" s="24"/>
    </row>
    <row r="4984" customFormat="false" ht="6" hidden="true" customHeight="true" outlineLevel="0" collapsed="false"/>
    <row r="4985" customFormat="false" ht="13.5" hidden="true" customHeight="true" outlineLevel="0" collapsed="false">
      <c r="B4985" s="25" t="s">
        <v>20</v>
      </c>
      <c r="C4985" s="25"/>
      <c r="D4985" s="25"/>
      <c r="E4985" s="25"/>
      <c r="F4985" s="25"/>
    </row>
    <row r="4986" customFormat="false" ht="36" hidden="true" customHeight="true" outlineLevel="0" collapsed="false">
      <c r="B4986" s="26" t="str">
        <f aca="false">IF(Items!$C$172="","",Items!$C$172)</f>
        <v/>
      </c>
      <c r="C4986" s="26"/>
      <c r="D4986" s="26"/>
      <c r="E4986" s="26"/>
      <c r="F4986" s="26"/>
    </row>
    <row r="4987" customFormat="false" ht="6" hidden="true" customHeight="true" outlineLevel="0" collapsed="false"/>
    <row r="4988" customFormat="false" ht="13.5" hidden="true" customHeight="true" outlineLevel="0" collapsed="false">
      <c r="B4988" s="25" t="s">
        <v>33</v>
      </c>
      <c r="C4988" s="25"/>
      <c r="D4988" s="25" t="s">
        <v>22</v>
      </c>
      <c r="E4988" s="25"/>
      <c r="F4988" s="25"/>
    </row>
    <row r="4989" customFormat="false" ht="24" hidden="true" customHeight="true" outlineLevel="0" collapsed="false">
      <c r="B4989" s="27" t="str">
        <f aca="false">IF(Items!$D$172="","",Items!$D$172)</f>
        <v/>
      </c>
      <c r="C4989" s="27"/>
      <c r="D4989" s="28" t="str">
        <f aca="false">IF(Items!$E$172="","",Items!$E$172)</f>
        <v/>
      </c>
      <c r="E4989" s="28"/>
      <c r="F4989" s="28"/>
    </row>
    <row r="4990" customFormat="false" ht="6" hidden="true" customHeight="true" outlineLevel="0" collapsed="false"/>
    <row r="4991" customFormat="false" ht="13.5" hidden="true" customHeight="true" outlineLevel="0" collapsed="false">
      <c r="B4991" s="3" t="s">
        <v>34</v>
      </c>
      <c r="C4991" s="3"/>
      <c r="D4991" s="3"/>
      <c r="E4991" s="3"/>
      <c r="F4991" s="3"/>
    </row>
    <row r="4992" customFormat="false" ht="6" hidden="true" customHeight="true" outlineLevel="0" collapsed="false"/>
    <row r="4993" customFormat="false" ht="21.75" hidden="true" customHeight="true" outlineLevel="0" collapsed="false">
      <c r="B4993" s="12" t="s">
        <v>19</v>
      </c>
      <c r="C4993" s="12" t="s">
        <v>35</v>
      </c>
      <c r="D4993" s="12" t="s">
        <v>36</v>
      </c>
      <c r="E4993" s="12"/>
      <c r="F4993" s="12" t="s">
        <v>37</v>
      </c>
    </row>
    <row r="4994" customFormat="false" ht="21.75" hidden="true" customHeight="true" outlineLevel="0" collapsed="false">
      <c r="B4994" s="15" t="n">
        <v>1</v>
      </c>
      <c r="C4994" s="29" t="str">
        <f aca="false">IF(Items!$D$172="","",ROUND(Items!$D$172*(0.1+(1-1)/11*0.9),0))</f>
        <v/>
      </c>
      <c r="D4994" s="30"/>
      <c r="E4994" s="30"/>
      <c r="F4994" s="30"/>
    </row>
    <row r="4995" customFormat="false" ht="21.75" hidden="true" customHeight="true" outlineLevel="0" collapsed="false">
      <c r="B4995" s="31" t="n">
        <v>2</v>
      </c>
      <c r="C4995" s="32" t="str">
        <f aca="false">IF(Items!$D$172="","",ROUND(Items!$D$172*(0.1+(2-1)/11*0.9),0))</f>
        <v/>
      </c>
      <c r="D4995" s="33"/>
      <c r="E4995" s="33"/>
      <c r="F4995" s="33"/>
    </row>
    <row r="4996" customFormat="false" ht="21.75" hidden="true" customHeight="true" outlineLevel="0" collapsed="false">
      <c r="B4996" s="15" t="n">
        <v>3</v>
      </c>
      <c r="C4996" s="29" t="str">
        <f aca="false">IF(Items!$D$172="","",ROUND(Items!$D$172*(0.1+(3-1)/11*0.9),0))</f>
        <v/>
      </c>
      <c r="D4996" s="30"/>
      <c r="E4996" s="30"/>
      <c r="F4996" s="30"/>
    </row>
    <row r="4997" customFormat="false" ht="21.75" hidden="true" customHeight="true" outlineLevel="0" collapsed="false">
      <c r="B4997" s="31" t="n">
        <v>4</v>
      </c>
      <c r="C4997" s="32" t="str">
        <f aca="false">IF(Items!$D$172="","",ROUND(Items!$D$172*(0.1+(4-1)/11*0.9),0))</f>
        <v/>
      </c>
      <c r="D4997" s="33"/>
      <c r="E4997" s="33"/>
      <c r="F4997" s="33"/>
    </row>
    <row r="4998" customFormat="false" ht="21.75" hidden="true" customHeight="true" outlineLevel="0" collapsed="false">
      <c r="B4998" s="15" t="n">
        <v>5</v>
      </c>
      <c r="C4998" s="29" t="str">
        <f aca="false">IF(Items!$D$172="","",ROUND(Items!$D$172*(0.1+(5-1)/11*0.9),0))</f>
        <v/>
      </c>
      <c r="D4998" s="30"/>
      <c r="E4998" s="30"/>
      <c r="F4998" s="30"/>
    </row>
    <row r="4999" customFormat="false" ht="21.75" hidden="true" customHeight="true" outlineLevel="0" collapsed="false">
      <c r="B4999" s="31" t="n">
        <v>6</v>
      </c>
      <c r="C4999" s="32" t="str">
        <f aca="false">IF(Items!$D$172="","",ROUND(Items!$D$172*(0.1+(6-1)/11*0.9),0))</f>
        <v/>
      </c>
      <c r="D4999" s="33"/>
      <c r="E4999" s="33"/>
      <c r="F4999" s="33"/>
    </row>
    <row r="5000" customFormat="false" ht="21.75" hidden="true" customHeight="true" outlineLevel="0" collapsed="false">
      <c r="B5000" s="15" t="n">
        <v>7</v>
      </c>
      <c r="C5000" s="29" t="str">
        <f aca="false">IF(Items!$D$172="","",ROUND(Items!$D$172*(0.1+(7-1)/11*0.9),0))</f>
        <v/>
      </c>
      <c r="D5000" s="30"/>
      <c r="E5000" s="30"/>
      <c r="F5000" s="30"/>
    </row>
    <row r="5001" customFormat="false" ht="21.75" hidden="true" customHeight="true" outlineLevel="0" collapsed="false">
      <c r="B5001" s="31" t="n">
        <v>8</v>
      </c>
      <c r="C5001" s="32" t="str">
        <f aca="false">IF(Items!$D$172="","",ROUND(Items!$D$172*(0.1+(8-1)/11*0.9),0))</f>
        <v/>
      </c>
      <c r="D5001" s="33"/>
      <c r="E5001" s="33"/>
      <c r="F5001" s="33"/>
    </row>
    <row r="5002" customFormat="false" ht="21.75" hidden="true" customHeight="true" outlineLevel="0" collapsed="false">
      <c r="B5002" s="15" t="n">
        <v>9</v>
      </c>
      <c r="C5002" s="29" t="str">
        <f aca="false">IF(Items!$D$172="","",ROUND(Items!$D$172*(0.1+(9-1)/11*0.9),0))</f>
        <v/>
      </c>
      <c r="D5002" s="30"/>
      <c r="E5002" s="30"/>
      <c r="F5002" s="30"/>
    </row>
    <row r="5003" customFormat="false" ht="21.75" hidden="true" customHeight="true" outlineLevel="0" collapsed="false">
      <c r="B5003" s="31" t="n">
        <v>10</v>
      </c>
      <c r="C5003" s="32" t="str">
        <f aca="false">IF(Items!$D$172="","",ROUND(Items!$D$172*(0.1+(10-1)/11*0.9),0))</f>
        <v/>
      </c>
      <c r="D5003" s="33"/>
      <c r="E5003" s="33"/>
      <c r="F5003" s="33"/>
    </row>
    <row r="5004" customFormat="false" ht="21.75" hidden="true" customHeight="true" outlineLevel="0" collapsed="false">
      <c r="B5004" s="15" t="n">
        <v>11</v>
      </c>
      <c r="C5004" s="29" t="str">
        <f aca="false">IF(Items!$D$172="","",ROUND(Items!$D$172*(0.1+(11-1)/11*0.9),0))</f>
        <v/>
      </c>
      <c r="D5004" s="30"/>
      <c r="E5004" s="30"/>
      <c r="F5004" s="30"/>
    </row>
    <row r="5005" customFormat="false" ht="21.75" hidden="true" customHeight="true" outlineLevel="0" collapsed="false">
      <c r="B5005" s="31" t="n">
        <v>12</v>
      </c>
      <c r="C5005" s="32" t="str">
        <f aca="false">IF(Items!$D$172="","",ROUND(Items!$D$172*(0.1+(12-1)/11*0.9),0))</f>
        <v/>
      </c>
      <c r="D5005" s="33"/>
      <c r="E5005" s="33"/>
      <c r="F5005" s="33"/>
    </row>
    <row r="5006" customFormat="false" ht="25.5" hidden="true" customHeight="true" outlineLevel="0" collapsed="false">
      <c r="B5006" s="34" t="s">
        <v>38</v>
      </c>
      <c r="C5006" s="35" t="str">
        <f aca="false">IF(Items!$D$172="","",ROUND(Items!$D$172*Setup!$C$14,0))</f>
        <v/>
      </c>
      <c r="D5006" s="36"/>
      <c r="E5006" s="36"/>
      <c r="F5006" s="36"/>
    </row>
    <row r="5007" customFormat="false" ht="6" hidden="true" customHeight="true" outlineLevel="0" collapsed="false"/>
    <row r="5008" customFormat="false" ht="12" hidden="true" customHeight="true" outlineLevel="0" collapsed="false">
      <c r="B5008" s="37" t="s">
        <v>39</v>
      </c>
      <c r="C5008" s="37"/>
      <c r="D5008" s="37"/>
      <c r="E5008" s="37"/>
      <c r="F5008" s="37"/>
    </row>
    <row r="5009" customFormat="false" ht="21.75" hidden="true" customHeight="true" outlineLevel="0" collapsed="false">
      <c r="B5009" s="38" t="s">
        <v>40</v>
      </c>
      <c r="C5009" s="38"/>
      <c r="D5009" s="38"/>
      <c r="E5009" s="38"/>
      <c r="F5009" s="38"/>
    </row>
    <row r="5010" customFormat="false" ht="6" hidden="true" customHeight="true" outlineLevel="0" collapsed="false"/>
    <row r="5011" customFormat="false" ht="30" hidden="true" customHeight="true" outlineLevel="0" collapsed="false">
      <c r="B5011" s="22" t="s">
        <v>29</v>
      </c>
      <c r="C5011" s="22"/>
      <c r="D5011" s="22"/>
      <c r="E5011" s="22"/>
      <c r="F5011" s="22"/>
    </row>
    <row r="5012" customFormat="false" ht="21.75" hidden="true" customHeight="true" outlineLevel="0" collapsed="false">
      <c r="B5012" s="23" t="s">
        <v>30</v>
      </c>
      <c r="C5012" s="24" t="str">
        <f aca="false">Setup!$C$5</f>
        <v>Your Event Name Here</v>
      </c>
      <c r="D5012" s="24"/>
      <c r="E5012" s="24"/>
      <c r="F5012" s="24"/>
    </row>
    <row r="5013" customFormat="false" ht="21.75" hidden="true" customHeight="true" outlineLevel="0" collapsed="false">
      <c r="B5013" s="23" t="s">
        <v>31</v>
      </c>
      <c r="C5013" s="24" t="str">
        <f aca="false">Setup!$C$7</f>
        <v>Event Date</v>
      </c>
      <c r="D5013" s="23" t="s">
        <v>32</v>
      </c>
      <c r="E5013" s="24" t="str">
        <f aca="false">Setup!$C$9</f>
        <v>Event Location</v>
      </c>
      <c r="F5013" s="24"/>
    </row>
    <row r="5014" customFormat="false" ht="6" hidden="true" customHeight="true" outlineLevel="0" collapsed="false"/>
    <row r="5015" customFormat="false" ht="13.5" hidden="true" customHeight="true" outlineLevel="0" collapsed="false">
      <c r="B5015" s="25" t="s">
        <v>20</v>
      </c>
      <c r="C5015" s="25"/>
      <c r="D5015" s="25"/>
      <c r="E5015" s="25"/>
      <c r="F5015" s="25"/>
    </row>
    <row r="5016" customFormat="false" ht="36" hidden="true" customHeight="true" outlineLevel="0" collapsed="false">
      <c r="B5016" s="26" t="str">
        <f aca="false">IF(Items!$C$173="","",Items!$C$173)</f>
        <v/>
      </c>
      <c r="C5016" s="26"/>
      <c r="D5016" s="26"/>
      <c r="E5016" s="26"/>
      <c r="F5016" s="26"/>
    </row>
    <row r="5017" customFormat="false" ht="6" hidden="true" customHeight="true" outlineLevel="0" collapsed="false"/>
    <row r="5018" customFormat="false" ht="13.5" hidden="true" customHeight="true" outlineLevel="0" collapsed="false">
      <c r="B5018" s="25" t="s">
        <v>33</v>
      </c>
      <c r="C5018" s="25"/>
      <c r="D5018" s="25" t="s">
        <v>22</v>
      </c>
      <c r="E5018" s="25"/>
      <c r="F5018" s="25"/>
    </row>
    <row r="5019" customFormat="false" ht="24" hidden="true" customHeight="true" outlineLevel="0" collapsed="false">
      <c r="B5019" s="27" t="str">
        <f aca="false">IF(Items!$D$173="","",Items!$D$173)</f>
        <v/>
      </c>
      <c r="C5019" s="27"/>
      <c r="D5019" s="28" t="str">
        <f aca="false">IF(Items!$E$173="","",Items!$E$173)</f>
        <v/>
      </c>
      <c r="E5019" s="28"/>
      <c r="F5019" s="28"/>
    </row>
    <row r="5020" customFormat="false" ht="6" hidden="true" customHeight="true" outlineLevel="0" collapsed="false"/>
    <row r="5021" customFormat="false" ht="13.5" hidden="true" customHeight="true" outlineLevel="0" collapsed="false">
      <c r="B5021" s="3" t="s">
        <v>34</v>
      </c>
      <c r="C5021" s="3"/>
      <c r="D5021" s="3"/>
      <c r="E5021" s="3"/>
      <c r="F5021" s="3"/>
    </row>
    <row r="5022" customFormat="false" ht="6" hidden="true" customHeight="true" outlineLevel="0" collapsed="false"/>
    <row r="5023" customFormat="false" ht="21.75" hidden="true" customHeight="true" outlineLevel="0" collapsed="false">
      <c r="B5023" s="12" t="s">
        <v>19</v>
      </c>
      <c r="C5023" s="12" t="s">
        <v>35</v>
      </c>
      <c r="D5023" s="12" t="s">
        <v>36</v>
      </c>
      <c r="E5023" s="12"/>
      <c r="F5023" s="12" t="s">
        <v>37</v>
      </c>
    </row>
    <row r="5024" customFormat="false" ht="21.75" hidden="true" customHeight="true" outlineLevel="0" collapsed="false">
      <c r="B5024" s="15" t="n">
        <v>1</v>
      </c>
      <c r="C5024" s="29" t="str">
        <f aca="false">IF(Items!$D$173="","",ROUND(Items!$D$173*(0.1+(1-1)/11*0.9),0))</f>
        <v/>
      </c>
      <c r="D5024" s="30"/>
      <c r="E5024" s="30"/>
      <c r="F5024" s="30"/>
    </row>
    <row r="5025" customFormat="false" ht="21.75" hidden="true" customHeight="true" outlineLevel="0" collapsed="false">
      <c r="B5025" s="31" t="n">
        <v>2</v>
      </c>
      <c r="C5025" s="32" t="str">
        <f aca="false">IF(Items!$D$173="","",ROUND(Items!$D$173*(0.1+(2-1)/11*0.9),0))</f>
        <v/>
      </c>
      <c r="D5025" s="33"/>
      <c r="E5025" s="33"/>
      <c r="F5025" s="33"/>
    </row>
    <row r="5026" customFormat="false" ht="21.75" hidden="true" customHeight="true" outlineLevel="0" collapsed="false">
      <c r="B5026" s="15" t="n">
        <v>3</v>
      </c>
      <c r="C5026" s="29" t="str">
        <f aca="false">IF(Items!$D$173="","",ROUND(Items!$D$173*(0.1+(3-1)/11*0.9),0))</f>
        <v/>
      </c>
      <c r="D5026" s="30"/>
      <c r="E5026" s="30"/>
      <c r="F5026" s="30"/>
    </row>
    <row r="5027" customFormat="false" ht="21.75" hidden="true" customHeight="true" outlineLevel="0" collapsed="false">
      <c r="B5027" s="31" t="n">
        <v>4</v>
      </c>
      <c r="C5027" s="32" t="str">
        <f aca="false">IF(Items!$D$173="","",ROUND(Items!$D$173*(0.1+(4-1)/11*0.9),0))</f>
        <v/>
      </c>
      <c r="D5027" s="33"/>
      <c r="E5027" s="33"/>
      <c r="F5027" s="33"/>
    </row>
    <row r="5028" customFormat="false" ht="21.75" hidden="true" customHeight="true" outlineLevel="0" collapsed="false">
      <c r="B5028" s="15" t="n">
        <v>5</v>
      </c>
      <c r="C5028" s="29" t="str">
        <f aca="false">IF(Items!$D$173="","",ROUND(Items!$D$173*(0.1+(5-1)/11*0.9),0))</f>
        <v/>
      </c>
      <c r="D5028" s="30"/>
      <c r="E5028" s="30"/>
      <c r="F5028" s="30"/>
    </row>
    <row r="5029" customFormat="false" ht="21.75" hidden="true" customHeight="true" outlineLevel="0" collapsed="false">
      <c r="B5029" s="31" t="n">
        <v>6</v>
      </c>
      <c r="C5029" s="32" t="str">
        <f aca="false">IF(Items!$D$173="","",ROUND(Items!$D$173*(0.1+(6-1)/11*0.9),0))</f>
        <v/>
      </c>
      <c r="D5029" s="33"/>
      <c r="E5029" s="33"/>
      <c r="F5029" s="33"/>
    </row>
    <row r="5030" customFormat="false" ht="21.75" hidden="true" customHeight="true" outlineLevel="0" collapsed="false">
      <c r="B5030" s="15" t="n">
        <v>7</v>
      </c>
      <c r="C5030" s="29" t="str">
        <f aca="false">IF(Items!$D$173="","",ROUND(Items!$D$173*(0.1+(7-1)/11*0.9),0))</f>
        <v/>
      </c>
      <c r="D5030" s="30"/>
      <c r="E5030" s="30"/>
      <c r="F5030" s="30"/>
    </row>
    <row r="5031" customFormat="false" ht="21.75" hidden="true" customHeight="true" outlineLevel="0" collapsed="false">
      <c r="B5031" s="31" t="n">
        <v>8</v>
      </c>
      <c r="C5031" s="32" t="str">
        <f aca="false">IF(Items!$D$173="","",ROUND(Items!$D$173*(0.1+(8-1)/11*0.9),0))</f>
        <v/>
      </c>
      <c r="D5031" s="33"/>
      <c r="E5031" s="33"/>
      <c r="F5031" s="33"/>
    </row>
    <row r="5032" customFormat="false" ht="21.75" hidden="true" customHeight="true" outlineLevel="0" collapsed="false">
      <c r="B5032" s="15" t="n">
        <v>9</v>
      </c>
      <c r="C5032" s="29" t="str">
        <f aca="false">IF(Items!$D$173="","",ROUND(Items!$D$173*(0.1+(9-1)/11*0.9),0))</f>
        <v/>
      </c>
      <c r="D5032" s="30"/>
      <c r="E5032" s="30"/>
      <c r="F5032" s="30"/>
    </row>
    <row r="5033" customFormat="false" ht="21.75" hidden="true" customHeight="true" outlineLevel="0" collapsed="false">
      <c r="B5033" s="31" t="n">
        <v>10</v>
      </c>
      <c r="C5033" s="32" t="str">
        <f aca="false">IF(Items!$D$173="","",ROUND(Items!$D$173*(0.1+(10-1)/11*0.9),0))</f>
        <v/>
      </c>
      <c r="D5033" s="33"/>
      <c r="E5033" s="33"/>
      <c r="F5033" s="33"/>
    </row>
    <row r="5034" customFormat="false" ht="21.75" hidden="true" customHeight="true" outlineLevel="0" collapsed="false">
      <c r="B5034" s="15" t="n">
        <v>11</v>
      </c>
      <c r="C5034" s="29" t="str">
        <f aca="false">IF(Items!$D$173="","",ROUND(Items!$D$173*(0.1+(11-1)/11*0.9),0))</f>
        <v/>
      </c>
      <c r="D5034" s="30"/>
      <c r="E5034" s="30"/>
      <c r="F5034" s="30"/>
    </row>
    <row r="5035" customFormat="false" ht="21.75" hidden="true" customHeight="true" outlineLevel="0" collapsed="false">
      <c r="B5035" s="31" t="n">
        <v>12</v>
      </c>
      <c r="C5035" s="32" t="str">
        <f aca="false">IF(Items!$D$173="","",ROUND(Items!$D$173*(0.1+(12-1)/11*0.9),0))</f>
        <v/>
      </c>
      <c r="D5035" s="33"/>
      <c r="E5035" s="33"/>
      <c r="F5035" s="33"/>
    </row>
    <row r="5036" customFormat="false" ht="25.5" hidden="true" customHeight="true" outlineLevel="0" collapsed="false">
      <c r="B5036" s="34" t="s">
        <v>38</v>
      </c>
      <c r="C5036" s="35" t="str">
        <f aca="false">IF(Items!$D$173="","",ROUND(Items!$D$173*Setup!$C$14,0))</f>
        <v/>
      </c>
      <c r="D5036" s="36"/>
      <c r="E5036" s="36"/>
      <c r="F5036" s="36"/>
    </row>
    <row r="5037" customFormat="false" ht="6" hidden="true" customHeight="true" outlineLevel="0" collapsed="false"/>
    <row r="5038" customFormat="false" ht="12" hidden="true" customHeight="true" outlineLevel="0" collapsed="false">
      <c r="B5038" s="37" t="s">
        <v>39</v>
      </c>
      <c r="C5038" s="37"/>
      <c r="D5038" s="37"/>
      <c r="E5038" s="37"/>
      <c r="F5038" s="37"/>
    </row>
    <row r="5039" customFormat="false" ht="21.75" hidden="true" customHeight="true" outlineLevel="0" collapsed="false">
      <c r="B5039" s="38" t="s">
        <v>40</v>
      </c>
      <c r="C5039" s="38"/>
      <c r="D5039" s="38"/>
      <c r="E5039" s="38"/>
      <c r="F5039" s="38"/>
    </row>
    <row r="5040" customFormat="false" ht="6" hidden="true" customHeight="true" outlineLevel="0" collapsed="false"/>
    <row r="5041" customFormat="false" ht="30" hidden="true" customHeight="true" outlineLevel="0" collapsed="false">
      <c r="B5041" s="22" t="s">
        <v>29</v>
      </c>
      <c r="C5041" s="22"/>
      <c r="D5041" s="22"/>
      <c r="E5041" s="22"/>
      <c r="F5041" s="22"/>
    </row>
    <row r="5042" customFormat="false" ht="21.75" hidden="true" customHeight="true" outlineLevel="0" collapsed="false">
      <c r="B5042" s="23" t="s">
        <v>30</v>
      </c>
      <c r="C5042" s="24" t="str">
        <f aca="false">Setup!$C$5</f>
        <v>Your Event Name Here</v>
      </c>
      <c r="D5042" s="24"/>
      <c r="E5042" s="24"/>
      <c r="F5042" s="24"/>
    </row>
    <row r="5043" customFormat="false" ht="21.75" hidden="true" customHeight="true" outlineLevel="0" collapsed="false">
      <c r="B5043" s="23" t="s">
        <v>31</v>
      </c>
      <c r="C5043" s="24" t="str">
        <f aca="false">Setup!$C$7</f>
        <v>Event Date</v>
      </c>
      <c r="D5043" s="23" t="s">
        <v>32</v>
      </c>
      <c r="E5043" s="24" t="str">
        <f aca="false">Setup!$C$9</f>
        <v>Event Location</v>
      </c>
      <c r="F5043" s="24"/>
    </row>
    <row r="5044" customFormat="false" ht="6" hidden="true" customHeight="true" outlineLevel="0" collapsed="false"/>
    <row r="5045" customFormat="false" ht="13.5" hidden="true" customHeight="true" outlineLevel="0" collapsed="false">
      <c r="B5045" s="25" t="s">
        <v>20</v>
      </c>
      <c r="C5045" s="25"/>
      <c r="D5045" s="25"/>
      <c r="E5045" s="25"/>
      <c r="F5045" s="25"/>
    </row>
    <row r="5046" customFormat="false" ht="36" hidden="true" customHeight="true" outlineLevel="0" collapsed="false">
      <c r="B5046" s="26" t="str">
        <f aca="false">IF(Items!$C$174="","",Items!$C$174)</f>
        <v/>
      </c>
      <c r="C5046" s="26"/>
      <c r="D5046" s="26"/>
      <c r="E5046" s="26"/>
      <c r="F5046" s="26"/>
    </row>
    <row r="5047" customFormat="false" ht="6" hidden="true" customHeight="true" outlineLevel="0" collapsed="false"/>
    <row r="5048" customFormat="false" ht="13.5" hidden="true" customHeight="true" outlineLevel="0" collapsed="false">
      <c r="B5048" s="25" t="s">
        <v>33</v>
      </c>
      <c r="C5048" s="25"/>
      <c r="D5048" s="25" t="s">
        <v>22</v>
      </c>
      <c r="E5048" s="25"/>
      <c r="F5048" s="25"/>
    </row>
    <row r="5049" customFormat="false" ht="24" hidden="true" customHeight="true" outlineLevel="0" collapsed="false">
      <c r="B5049" s="27" t="str">
        <f aca="false">IF(Items!$D$174="","",Items!$D$174)</f>
        <v/>
      </c>
      <c r="C5049" s="27"/>
      <c r="D5049" s="28" t="str">
        <f aca="false">IF(Items!$E$174="","",Items!$E$174)</f>
        <v/>
      </c>
      <c r="E5049" s="28"/>
      <c r="F5049" s="28"/>
    </row>
    <row r="5050" customFormat="false" ht="6" hidden="true" customHeight="true" outlineLevel="0" collapsed="false"/>
    <row r="5051" customFormat="false" ht="13.5" hidden="true" customHeight="true" outlineLevel="0" collapsed="false">
      <c r="B5051" s="3" t="s">
        <v>34</v>
      </c>
      <c r="C5051" s="3"/>
      <c r="D5051" s="3"/>
      <c r="E5051" s="3"/>
      <c r="F5051" s="3"/>
    </row>
    <row r="5052" customFormat="false" ht="6" hidden="true" customHeight="true" outlineLevel="0" collapsed="false"/>
    <row r="5053" customFormat="false" ht="21.75" hidden="true" customHeight="true" outlineLevel="0" collapsed="false">
      <c r="B5053" s="12" t="s">
        <v>19</v>
      </c>
      <c r="C5053" s="12" t="s">
        <v>35</v>
      </c>
      <c r="D5053" s="12" t="s">
        <v>36</v>
      </c>
      <c r="E5053" s="12"/>
      <c r="F5053" s="12" t="s">
        <v>37</v>
      </c>
    </row>
    <row r="5054" customFormat="false" ht="21.75" hidden="true" customHeight="true" outlineLevel="0" collapsed="false">
      <c r="B5054" s="15" t="n">
        <v>1</v>
      </c>
      <c r="C5054" s="29" t="str">
        <f aca="false">IF(Items!$D$174="","",ROUND(Items!$D$174*(0.1+(1-1)/11*0.9),0))</f>
        <v/>
      </c>
      <c r="D5054" s="30"/>
      <c r="E5054" s="30"/>
      <c r="F5054" s="30"/>
    </row>
    <row r="5055" customFormat="false" ht="21.75" hidden="true" customHeight="true" outlineLevel="0" collapsed="false">
      <c r="B5055" s="31" t="n">
        <v>2</v>
      </c>
      <c r="C5055" s="32" t="str">
        <f aca="false">IF(Items!$D$174="","",ROUND(Items!$D$174*(0.1+(2-1)/11*0.9),0))</f>
        <v/>
      </c>
      <c r="D5055" s="33"/>
      <c r="E5055" s="33"/>
      <c r="F5055" s="33"/>
    </row>
    <row r="5056" customFormat="false" ht="21.75" hidden="true" customHeight="true" outlineLevel="0" collapsed="false">
      <c r="B5056" s="15" t="n">
        <v>3</v>
      </c>
      <c r="C5056" s="29" t="str">
        <f aca="false">IF(Items!$D$174="","",ROUND(Items!$D$174*(0.1+(3-1)/11*0.9),0))</f>
        <v/>
      </c>
      <c r="D5056" s="30"/>
      <c r="E5056" s="30"/>
      <c r="F5056" s="30"/>
    </row>
    <row r="5057" customFormat="false" ht="21.75" hidden="true" customHeight="true" outlineLevel="0" collapsed="false">
      <c r="B5057" s="31" t="n">
        <v>4</v>
      </c>
      <c r="C5057" s="32" t="str">
        <f aca="false">IF(Items!$D$174="","",ROUND(Items!$D$174*(0.1+(4-1)/11*0.9),0))</f>
        <v/>
      </c>
      <c r="D5057" s="33"/>
      <c r="E5057" s="33"/>
      <c r="F5057" s="33"/>
    </row>
    <row r="5058" customFormat="false" ht="21.75" hidden="true" customHeight="true" outlineLevel="0" collapsed="false">
      <c r="B5058" s="15" t="n">
        <v>5</v>
      </c>
      <c r="C5058" s="29" t="str">
        <f aca="false">IF(Items!$D$174="","",ROUND(Items!$D$174*(0.1+(5-1)/11*0.9),0))</f>
        <v/>
      </c>
      <c r="D5058" s="30"/>
      <c r="E5058" s="30"/>
      <c r="F5058" s="30"/>
    </row>
    <row r="5059" customFormat="false" ht="21.75" hidden="true" customHeight="true" outlineLevel="0" collapsed="false">
      <c r="B5059" s="31" t="n">
        <v>6</v>
      </c>
      <c r="C5059" s="32" t="str">
        <f aca="false">IF(Items!$D$174="","",ROUND(Items!$D$174*(0.1+(6-1)/11*0.9),0))</f>
        <v/>
      </c>
      <c r="D5059" s="33"/>
      <c r="E5059" s="33"/>
      <c r="F5059" s="33"/>
    </row>
    <row r="5060" customFormat="false" ht="21.75" hidden="true" customHeight="true" outlineLevel="0" collapsed="false">
      <c r="B5060" s="15" t="n">
        <v>7</v>
      </c>
      <c r="C5060" s="29" t="str">
        <f aca="false">IF(Items!$D$174="","",ROUND(Items!$D$174*(0.1+(7-1)/11*0.9),0))</f>
        <v/>
      </c>
      <c r="D5060" s="30"/>
      <c r="E5060" s="30"/>
      <c r="F5060" s="30"/>
    </row>
    <row r="5061" customFormat="false" ht="21.75" hidden="true" customHeight="true" outlineLevel="0" collapsed="false">
      <c r="B5061" s="31" t="n">
        <v>8</v>
      </c>
      <c r="C5061" s="32" t="str">
        <f aca="false">IF(Items!$D$174="","",ROUND(Items!$D$174*(0.1+(8-1)/11*0.9),0))</f>
        <v/>
      </c>
      <c r="D5061" s="33"/>
      <c r="E5061" s="33"/>
      <c r="F5061" s="33"/>
    </row>
    <row r="5062" customFormat="false" ht="21.75" hidden="true" customHeight="true" outlineLevel="0" collapsed="false">
      <c r="B5062" s="15" t="n">
        <v>9</v>
      </c>
      <c r="C5062" s="29" t="str">
        <f aca="false">IF(Items!$D$174="","",ROUND(Items!$D$174*(0.1+(9-1)/11*0.9),0))</f>
        <v/>
      </c>
      <c r="D5062" s="30"/>
      <c r="E5062" s="30"/>
      <c r="F5062" s="30"/>
    </row>
    <row r="5063" customFormat="false" ht="21.75" hidden="true" customHeight="true" outlineLevel="0" collapsed="false">
      <c r="B5063" s="31" t="n">
        <v>10</v>
      </c>
      <c r="C5063" s="32" t="str">
        <f aca="false">IF(Items!$D$174="","",ROUND(Items!$D$174*(0.1+(10-1)/11*0.9),0))</f>
        <v/>
      </c>
      <c r="D5063" s="33"/>
      <c r="E5063" s="33"/>
      <c r="F5063" s="33"/>
    </row>
    <row r="5064" customFormat="false" ht="21.75" hidden="true" customHeight="true" outlineLevel="0" collapsed="false">
      <c r="B5064" s="15" t="n">
        <v>11</v>
      </c>
      <c r="C5064" s="29" t="str">
        <f aca="false">IF(Items!$D$174="","",ROUND(Items!$D$174*(0.1+(11-1)/11*0.9),0))</f>
        <v/>
      </c>
      <c r="D5064" s="30"/>
      <c r="E5064" s="30"/>
      <c r="F5064" s="30"/>
    </row>
    <row r="5065" customFormat="false" ht="21.75" hidden="true" customHeight="true" outlineLevel="0" collapsed="false">
      <c r="B5065" s="31" t="n">
        <v>12</v>
      </c>
      <c r="C5065" s="32" t="str">
        <f aca="false">IF(Items!$D$174="","",ROUND(Items!$D$174*(0.1+(12-1)/11*0.9),0))</f>
        <v/>
      </c>
      <c r="D5065" s="33"/>
      <c r="E5065" s="33"/>
      <c r="F5065" s="33"/>
    </row>
    <row r="5066" customFormat="false" ht="25.5" hidden="true" customHeight="true" outlineLevel="0" collapsed="false">
      <c r="B5066" s="34" t="s">
        <v>38</v>
      </c>
      <c r="C5066" s="35" t="str">
        <f aca="false">IF(Items!$D$174="","",ROUND(Items!$D$174*Setup!$C$14,0))</f>
        <v/>
      </c>
      <c r="D5066" s="36"/>
      <c r="E5066" s="36"/>
      <c r="F5066" s="36"/>
    </row>
    <row r="5067" customFormat="false" ht="6" hidden="true" customHeight="true" outlineLevel="0" collapsed="false"/>
    <row r="5068" customFormat="false" ht="12" hidden="true" customHeight="true" outlineLevel="0" collapsed="false">
      <c r="B5068" s="37" t="s">
        <v>39</v>
      </c>
      <c r="C5068" s="37"/>
      <c r="D5068" s="37"/>
      <c r="E5068" s="37"/>
      <c r="F5068" s="37"/>
    </row>
    <row r="5069" customFormat="false" ht="21.75" hidden="true" customHeight="true" outlineLevel="0" collapsed="false">
      <c r="B5069" s="38" t="s">
        <v>40</v>
      </c>
      <c r="C5069" s="38"/>
      <c r="D5069" s="38"/>
      <c r="E5069" s="38"/>
      <c r="F5069" s="38"/>
    </row>
    <row r="5070" customFormat="false" ht="6" hidden="true" customHeight="true" outlineLevel="0" collapsed="false"/>
    <row r="5071" customFormat="false" ht="30" hidden="true" customHeight="true" outlineLevel="0" collapsed="false">
      <c r="B5071" s="22" t="s">
        <v>29</v>
      </c>
      <c r="C5071" s="22"/>
      <c r="D5071" s="22"/>
      <c r="E5071" s="22"/>
      <c r="F5071" s="22"/>
    </row>
    <row r="5072" customFormat="false" ht="21.75" hidden="true" customHeight="true" outlineLevel="0" collapsed="false">
      <c r="B5072" s="23" t="s">
        <v>30</v>
      </c>
      <c r="C5072" s="24" t="str">
        <f aca="false">Setup!$C$5</f>
        <v>Your Event Name Here</v>
      </c>
      <c r="D5072" s="24"/>
      <c r="E5072" s="24"/>
      <c r="F5072" s="24"/>
    </row>
    <row r="5073" customFormat="false" ht="21.75" hidden="true" customHeight="true" outlineLevel="0" collapsed="false">
      <c r="B5073" s="23" t="s">
        <v>31</v>
      </c>
      <c r="C5073" s="24" t="str">
        <f aca="false">Setup!$C$7</f>
        <v>Event Date</v>
      </c>
      <c r="D5073" s="23" t="s">
        <v>32</v>
      </c>
      <c r="E5073" s="24" t="str">
        <f aca="false">Setup!$C$9</f>
        <v>Event Location</v>
      </c>
      <c r="F5073" s="24"/>
    </row>
    <row r="5074" customFormat="false" ht="6" hidden="true" customHeight="true" outlineLevel="0" collapsed="false"/>
    <row r="5075" customFormat="false" ht="13.5" hidden="true" customHeight="true" outlineLevel="0" collapsed="false">
      <c r="B5075" s="25" t="s">
        <v>20</v>
      </c>
      <c r="C5075" s="25"/>
      <c r="D5075" s="25"/>
      <c r="E5075" s="25"/>
      <c r="F5075" s="25"/>
    </row>
    <row r="5076" customFormat="false" ht="36" hidden="true" customHeight="true" outlineLevel="0" collapsed="false">
      <c r="B5076" s="26" t="str">
        <f aca="false">IF(Items!$C$175="","",Items!$C$175)</f>
        <v/>
      </c>
      <c r="C5076" s="26"/>
      <c r="D5076" s="26"/>
      <c r="E5076" s="26"/>
      <c r="F5076" s="26"/>
    </row>
    <row r="5077" customFormat="false" ht="6" hidden="true" customHeight="true" outlineLevel="0" collapsed="false"/>
    <row r="5078" customFormat="false" ht="13.5" hidden="true" customHeight="true" outlineLevel="0" collapsed="false">
      <c r="B5078" s="25" t="s">
        <v>33</v>
      </c>
      <c r="C5078" s="25"/>
      <c r="D5078" s="25" t="s">
        <v>22</v>
      </c>
      <c r="E5078" s="25"/>
      <c r="F5078" s="25"/>
    </row>
    <row r="5079" customFormat="false" ht="24" hidden="true" customHeight="true" outlineLevel="0" collapsed="false">
      <c r="B5079" s="27" t="str">
        <f aca="false">IF(Items!$D$175="","",Items!$D$175)</f>
        <v/>
      </c>
      <c r="C5079" s="27"/>
      <c r="D5079" s="28" t="str">
        <f aca="false">IF(Items!$E$175="","",Items!$E$175)</f>
        <v/>
      </c>
      <c r="E5079" s="28"/>
      <c r="F5079" s="28"/>
    </row>
    <row r="5080" customFormat="false" ht="6" hidden="true" customHeight="true" outlineLevel="0" collapsed="false"/>
    <row r="5081" customFormat="false" ht="13.5" hidden="true" customHeight="true" outlineLevel="0" collapsed="false">
      <c r="B5081" s="3" t="s">
        <v>34</v>
      </c>
      <c r="C5081" s="3"/>
      <c r="D5081" s="3"/>
      <c r="E5081" s="3"/>
      <c r="F5081" s="3"/>
    </row>
    <row r="5082" customFormat="false" ht="6" hidden="true" customHeight="true" outlineLevel="0" collapsed="false"/>
    <row r="5083" customFormat="false" ht="21.75" hidden="true" customHeight="true" outlineLevel="0" collapsed="false">
      <c r="B5083" s="12" t="s">
        <v>19</v>
      </c>
      <c r="C5083" s="12" t="s">
        <v>35</v>
      </c>
      <c r="D5083" s="12" t="s">
        <v>36</v>
      </c>
      <c r="E5083" s="12"/>
      <c r="F5083" s="12" t="s">
        <v>37</v>
      </c>
    </row>
    <row r="5084" customFormat="false" ht="21.75" hidden="true" customHeight="true" outlineLevel="0" collapsed="false">
      <c r="B5084" s="15" t="n">
        <v>1</v>
      </c>
      <c r="C5084" s="29" t="str">
        <f aca="false">IF(Items!$D$175="","",ROUND(Items!$D$175*(0.1+(1-1)/11*0.9),0))</f>
        <v/>
      </c>
      <c r="D5084" s="30"/>
      <c r="E5084" s="30"/>
      <c r="F5084" s="30"/>
    </row>
    <row r="5085" customFormat="false" ht="21.75" hidden="true" customHeight="true" outlineLevel="0" collapsed="false">
      <c r="B5085" s="31" t="n">
        <v>2</v>
      </c>
      <c r="C5085" s="32" t="str">
        <f aca="false">IF(Items!$D$175="","",ROUND(Items!$D$175*(0.1+(2-1)/11*0.9),0))</f>
        <v/>
      </c>
      <c r="D5085" s="33"/>
      <c r="E5085" s="33"/>
      <c r="F5085" s="33"/>
    </row>
    <row r="5086" customFormat="false" ht="21.75" hidden="true" customHeight="true" outlineLevel="0" collapsed="false">
      <c r="B5086" s="15" t="n">
        <v>3</v>
      </c>
      <c r="C5086" s="29" t="str">
        <f aca="false">IF(Items!$D$175="","",ROUND(Items!$D$175*(0.1+(3-1)/11*0.9),0))</f>
        <v/>
      </c>
      <c r="D5086" s="30"/>
      <c r="E5086" s="30"/>
      <c r="F5086" s="30"/>
    </row>
    <row r="5087" customFormat="false" ht="21.75" hidden="true" customHeight="true" outlineLevel="0" collapsed="false">
      <c r="B5087" s="31" t="n">
        <v>4</v>
      </c>
      <c r="C5087" s="32" t="str">
        <f aca="false">IF(Items!$D$175="","",ROUND(Items!$D$175*(0.1+(4-1)/11*0.9),0))</f>
        <v/>
      </c>
      <c r="D5087" s="33"/>
      <c r="E5087" s="33"/>
      <c r="F5087" s="33"/>
    </row>
    <row r="5088" customFormat="false" ht="21.75" hidden="true" customHeight="true" outlineLevel="0" collapsed="false">
      <c r="B5088" s="15" t="n">
        <v>5</v>
      </c>
      <c r="C5088" s="29" t="str">
        <f aca="false">IF(Items!$D$175="","",ROUND(Items!$D$175*(0.1+(5-1)/11*0.9),0))</f>
        <v/>
      </c>
      <c r="D5088" s="30"/>
      <c r="E5088" s="30"/>
      <c r="F5088" s="30"/>
    </row>
    <row r="5089" customFormat="false" ht="21.75" hidden="true" customHeight="true" outlineLevel="0" collapsed="false">
      <c r="B5089" s="31" t="n">
        <v>6</v>
      </c>
      <c r="C5089" s="32" t="str">
        <f aca="false">IF(Items!$D$175="","",ROUND(Items!$D$175*(0.1+(6-1)/11*0.9),0))</f>
        <v/>
      </c>
      <c r="D5089" s="33"/>
      <c r="E5089" s="33"/>
      <c r="F5089" s="33"/>
    </row>
    <row r="5090" customFormat="false" ht="21.75" hidden="true" customHeight="true" outlineLevel="0" collapsed="false">
      <c r="B5090" s="15" t="n">
        <v>7</v>
      </c>
      <c r="C5090" s="29" t="str">
        <f aca="false">IF(Items!$D$175="","",ROUND(Items!$D$175*(0.1+(7-1)/11*0.9),0))</f>
        <v/>
      </c>
      <c r="D5090" s="30"/>
      <c r="E5090" s="30"/>
      <c r="F5090" s="30"/>
    </row>
    <row r="5091" customFormat="false" ht="21.75" hidden="true" customHeight="true" outlineLevel="0" collapsed="false">
      <c r="B5091" s="31" t="n">
        <v>8</v>
      </c>
      <c r="C5091" s="32" t="str">
        <f aca="false">IF(Items!$D$175="","",ROUND(Items!$D$175*(0.1+(8-1)/11*0.9),0))</f>
        <v/>
      </c>
      <c r="D5091" s="33"/>
      <c r="E5091" s="33"/>
      <c r="F5091" s="33"/>
    </row>
    <row r="5092" customFormat="false" ht="21.75" hidden="true" customHeight="true" outlineLevel="0" collapsed="false">
      <c r="B5092" s="15" t="n">
        <v>9</v>
      </c>
      <c r="C5092" s="29" t="str">
        <f aca="false">IF(Items!$D$175="","",ROUND(Items!$D$175*(0.1+(9-1)/11*0.9),0))</f>
        <v/>
      </c>
      <c r="D5092" s="30"/>
      <c r="E5092" s="30"/>
      <c r="F5092" s="30"/>
    </row>
    <row r="5093" customFormat="false" ht="21.75" hidden="true" customHeight="true" outlineLevel="0" collapsed="false">
      <c r="B5093" s="31" t="n">
        <v>10</v>
      </c>
      <c r="C5093" s="32" t="str">
        <f aca="false">IF(Items!$D$175="","",ROUND(Items!$D$175*(0.1+(10-1)/11*0.9),0))</f>
        <v/>
      </c>
      <c r="D5093" s="33"/>
      <c r="E5093" s="33"/>
      <c r="F5093" s="33"/>
    </row>
    <row r="5094" customFormat="false" ht="21.75" hidden="true" customHeight="true" outlineLevel="0" collapsed="false">
      <c r="B5094" s="15" t="n">
        <v>11</v>
      </c>
      <c r="C5094" s="29" t="str">
        <f aca="false">IF(Items!$D$175="","",ROUND(Items!$D$175*(0.1+(11-1)/11*0.9),0))</f>
        <v/>
      </c>
      <c r="D5094" s="30"/>
      <c r="E5094" s="30"/>
      <c r="F5094" s="30"/>
    </row>
    <row r="5095" customFormat="false" ht="21.75" hidden="true" customHeight="true" outlineLevel="0" collapsed="false">
      <c r="B5095" s="31" t="n">
        <v>12</v>
      </c>
      <c r="C5095" s="32" t="str">
        <f aca="false">IF(Items!$D$175="","",ROUND(Items!$D$175*(0.1+(12-1)/11*0.9),0))</f>
        <v/>
      </c>
      <c r="D5095" s="33"/>
      <c r="E5095" s="33"/>
      <c r="F5095" s="33"/>
    </row>
    <row r="5096" customFormat="false" ht="25.5" hidden="true" customHeight="true" outlineLevel="0" collapsed="false">
      <c r="B5096" s="34" t="s">
        <v>38</v>
      </c>
      <c r="C5096" s="35" t="str">
        <f aca="false">IF(Items!$D$175="","",ROUND(Items!$D$175*Setup!$C$14,0))</f>
        <v/>
      </c>
      <c r="D5096" s="36"/>
      <c r="E5096" s="36"/>
      <c r="F5096" s="36"/>
    </row>
    <row r="5097" customFormat="false" ht="6" hidden="true" customHeight="true" outlineLevel="0" collapsed="false"/>
    <row r="5098" customFormat="false" ht="12" hidden="true" customHeight="true" outlineLevel="0" collapsed="false">
      <c r="B5098" s="37" t="s">
        <v>39</v>
      </c>
      <c r="C5098" s="37"/>
      <c r="D5098" s="37"/>
      <c r="E5098" s="37"/>
      <c r="F5098" s="37"/>
    </row>
    <row r="5099" customFormat="false" ht="21.75" hidden="true" customHeight="true" outlineLevel="0" collapsed="false">
      <c r="B5099" s="38" t="s">
        <v>40</v>
      </c>
      <c r="C5099" s="38"/>
      <c r="D5099" s="38"/>
      <c r="E5099" s="38"/>
      <c r="F5099" s="38"/>
    </row>
    <row r="5100" customFormat="false" ht="6" hidden="true" customHeight="true" outlineLevel="0" collapsed="false"/>
    <row r="5101" customFormat="false" ht="30" hidden="true" customHeight="true" outlineLevel="0" collapsed="false">
      <c r="B5101" s="22" t="s">
        <v>29</v>
      </c>
      <c r="C5101" s="22"/>
      <c r="D5101" s="22"/>
      <c r="E5101" s="22"/>
      <c r="F5101" s="22"/>
    </row>
    <row r="5102" customFormat="false" ht="21.75" hidden="true" customHeight="true" outlineLevel="0" collapsed="false">
      <c r="B5102" s="23" t="s">
        <v>30</v>
      </c>
      <c r="C5102" s="24" t="str">
        <f aca="false">Setup!$C$5</f>
        <v>Your Event Name Here</v>
      </c>
      <c r="D5102" s="24"/>
      <c r="E5102" s="24"/>
      <c r="F5102" s="24"/>
    </row>
    <row r="5103" customFormat="false" ht="21.75" hidden="true" customHeight="true" outlineLevel="0" collapsed="false">
      <c r="B5103" s="23" t="s">
        <v>31</v>
      </c>
      <c r="C5103" s="24" t="str">
        <f aca="false">Setup!$C$7</f>
        <v>Event Date</v>
      </c>
      <c r="D5103" s="23" t="s">
        <v>32</v>
      </c>
      <c r="E5103" s="24" t="str">
        <f aca="false">Setup!$C$9</f>
        <v>Event Location</v>
      </c>
      <c r="F5103" s="24"/>
    </row>
    <row r="5104" customFormat="false" ht="6" hidden="true" customHeight="true" outlineLevel="0" collapsed="false"/>
    <row r="5105" customFormat="false" ht="13.5" hidden="true" customHeight="true" outlineLevel="0" collapsed="false">
      <c r="B5105" s="25" t="s">
        <v>20</v>
      </c>
      <c r="C5105" s="25"/>
      <c r="D5105" s="25"/>
      <c r="E5105" s="25"/>
      <c r="F5105" s="25"/>
    </row>
    <row r="5106" customFormat="false" ht="36" hidden="true" customHeight="true" outlineLevel="0" collapsed="false">
      <c r="B5106" s="26" t="str">
        <f aca="false">IF(Items!$C$176="","",Items!$C$176)</f>
        <v/>
      </c>
      <c r="C5106" s="26"/>
      <c r="D5106" s="26"/>
      <c r="E5106" s="26"/>
      <c r="F5106" s="26"/>
    </row>
    <row r="5107" customFormat="false" ht="6" hidden="true" customHeight="true" outlineLevel="0" collapsed="false"/>
    <row r="5108" customFormat="false" ht="13.5" hidden="true" customHeight="true" outlineLevel="0" collapsed="false">
      <c r="B5108" s="25" t="s">
        <v>33</v>
      </c>
      <c r="C5108" s="25"/>
      <c r="D5108" s="25" t="s">
        <v>22</v>
      </c>
      <c r="E5108" s="25"/>
      <c r="F5108" s="25"/>
    </row>
    <row r="5109" customFormat="false" ht="24" hidden="true" customHeight="true" outlineLevel="0" collapsed="false">
      <c r="B5109" s="27" t="str">
        <f aca="false">IF(Items!$D$176="","",Items!$D$176)</f>
        <v/>
      </c>
      <c r="C5109" s="27"/>
      <c r="D5109" s="28" t="str">
        <f aca="false">IF(Items!$E$176="","",Items!$E$176)</f>
        <v/>
      </c>
      <c r="E5109" s="28"/>
      <c r="F5109" s="28"/>
    </row>
    <row r="5110" customFormat="false" ht="6" hidden="true" customHeight="true" outlineLevel="0" collapsed="false"/>
    <row r="5111" customFormat="false" ht="13.5" hidden="true" customHeight="true" outlineLevel="0" collapsed="false">
      <c r="B5111" s="3" t="s">
        <v>34</v>
      </c>
      <c r="C5111" s="3"/>
      <c r="D5111" s="3"/>
      <c r="E5111" s="3"/>
      <c r="F5111" s="3"/>
    </row>
    <row r="5112" customFormat="false" ht="6" hidden="true" customHeight="true" outlineLevel="0" collapsed="false"/>
    <row r="5113" customFormat="false" ht="21.75" hidden="true" customHeight="true" outlineLevel="0" collapsed="false">
      <c r="B5113" s="12" t="s">
        <v>19</v>
      </c>
      <c r="C5113" s="12" t="s">
        <v>35</v>
      </c>
      <c r="D5113" s="12" t="s">
        <v>36</v>
      </c>
      <c r="E5113" s="12"/>
      <c r="F5113" s="12" t="s">
        <v>37</v>
      </c>
    </row>
    <row r="5114" customFormat="false" ht="21.75" hidden="true" customHeight="true" outlineLevel="0" collapsed="false">
      <c r="B5114" s="15" t="n">
        <v>1</v>
      </c>
      <c r="C5114" s="29" t="str">
        <f aca="false">IF(Items!$D$176="","",ROUND(Items!$D$176*(0.1+(1-1)/11*0.9),0))</f>
        <v/>
      </c>
      <c r="D5114" s="30"/>
      <c r="E5114" s="30"/>
      <c r="F5114" s="30"/>
    </row>
    <row r="5115" customFormat="false" ht="21.75" hidden="true" customHeight="true" outlineLevel="0" collapsed="false">
      <c r="B5115" s="31" t="n">
        <v>2</v>
      </c>
      <c r="C5115" s="32" t="str">
        <f aca="false">IF(Items!$D$176="","",ROUND(Items!$D$176*(0.1+(2-1)/11*0.9),0))</f>
        <v/>
      </c>
      <c r="D5115" s="33"/>
      <c r="E5115" s="33"/>
      <c r="F5115" s="33"/>
    </row>
    <row r="5116" customFormat="false" ht="21.75" hidden="true" customHeight="true" outlineLevel="0" collapsed="false">
      <c r="B5116" s="15" t="n">
        <v>3</v>
      </c>
      <c r="C5116" s="29" t="str">
        <f aca="false">IF(Items!$D$176="","",ROUND(Items!$D$176*(0.1+(3-1)/11*0.9),0))</f>
        <v/>
      </c>
      <c r="D5116" s="30"/>
      <c r="E5116" s="30"/>
      <c r="F5116" s="30"/>
    </row>
    <row r="5117" customFormat="false" ht="21.75" hidden="true" customHeight="true" outlineLevel="0" collapsed="false">
      <c r="B5117" s="31" t="n">
        <v>4</v>
      </c>
      <c r="C5117" s="32" t="str">
        <f aca="false">IF(Items!$D$176="","",ROUND(Items!$D$176*(0.1+(4-1)/11*0.9),0))</f>
        <v/>
      </c>
      <c r="D5117" s="33"/>
      <c r="E5117" s="33"/>
      <c r="F5117" s="33"/>
    </row>
    <row r="5118" customFormat="false" ht="21.75" hidden="true" customHeight="true" outlineLevel="0" collapsed="false">
      <c r="B5118" s="15" t="n">
        <v>5</v>
      </c>
      <c r="C5118" s="29" t="str">
        <f aca="false">IF(Items!$D$176="","",ROUND(Items!$D$176*(0.1+(5-1)/11*0.9),0))</f>
        <v/>
      </c>
      <c r="D5118" s="30"/>
      <c r="E5118" s="30"/>
      <c r="F5118" s="30"/>
    </row>
    <row r="5119" customFormat="false" ht="21.75" hidden="true" customHeight="true" outlineLevel="0" collapsed="false">
      <c r="B5119" s="31" t="n">
        <v>6</v>
      </c>
      <c r="C5119" s="32" t="str">
        <f aca="false">IF(Items!$D$176="","",ROUND(Items!$D$176*(0.1+(6-1)/11*0.9),0))</f>
        <v/>
      </c>
      <c r="D5119" s="33"/>
      <c r="E5119" s="33"/>
      <c r="F5119" s="33"/>
    </row>
    <row r="5120" customFormat="false" ht="21.75" hidden="true" customHeight="true" outlineLevel="0" collapsed="false">
      <c r="B5120" s="15" t="n">
        <v>7</v>
      </c>
      <c r="C5120" s="29" t="str">
        <f aca="false">IF(Items!$D$176="","",ROUND(Items!$D$176*(0.1+(7-1)/11*0.9),0))</f>
        <v/>
      </c>
      <c r="D5120" s="30"/>
      <c r="E5120" s="30"/>
      <c r="F5120" s="30"/>
    </row>
    <row r="5121" customFormat="false" ht="21.75" hidden="true" customHeight="true" outlineLevel="0" collapsed="false">
      <c r="B5121" s="31" t="n">
        <v>8</v>
      </c>
      <c r="C5121" s="32" t="str">
        <f aca="false">IF(Items!$D$176="","",ROUND(Items!$D$176*(0.1+(8-1)/11*0.9),0))</f>
        <v/>
      </c>
      <c r="D5121" s="33"/>
      <c r="E5121" s="33"/>
      <c r="F5121" s="33"/>
    </row>
    <row r="5122" customFormat="false" ht="21.75" hidden="true" customHeight="true" outlineLevel="0" collapsed="false">
      <c r="B5122" s="15" t="n">
        <v>9</v>
      </c>
      <c r="C5122" s="29" t="str">
        <f aca="false">IF(Items!$D$176="","",ROUND(Items!$D$176*(0.1+(9-1)/11*0.9),0))</f>
        <v/>
      </c>
      <c r="D5122" s="30"/>
      <c r="E5122" s="30"/>
      <c r="F5122" s="30"/>
    </row>
    <row r="5123" customFormat="false" ht="21.75" hidden="true" customHeight="true" outlineLevel="0" collapsed="false">
      <c r="B5123" s="31" t="n">
        <v>10</v>
      </c>
      <c r="C5123" s="32" t="str">
        <f aca="false">IF(Items!$D$176="","",ROUND(Items!$D$176*(0.1+(10-1)/11*0.9),0))</f>
        <v/>
      </c>
      <c r="D5123" s="33"/>
      <c r="E5123" s="33"/>
      <c r="F5123" s="33"/>
    </row>
    <row r="5124" customFormat="false" ht="21.75" hidden="true" customHeight="true" outlineLevel="0" collapsed="false">
      <c r="B5124" s="15" t="n">
        <v>11</v>
      </c>
      <c r="C5124" s="29" t="str">
        <f aca="false">IF(Items!$D$176="","",ROUND(Items!$D$176*(0.1+(11-1)/11*0.9),0))</f>
        <v/>
      </c>
      <c r="D5124" s="30"/>
      <c r="E5124" s="30"/>
      <c r="F5124" s="30"/>
    </row>
    <row r="5125" customFormat="false" ht="21.75" hidden="true" customHeight="true" outlineLevel="0" collapsed="false">
      <c r="B5125" s="31" t="n">
        <v>12</v>
      </c>
      <c r="C5125" s="32" t="str">
        <f aca="false">IF(Items!$D$176="","",ROUND(Items!$D$176*(0.1+(12-1)/11*0.9),0))</f>
        <v/>
      </c>
      <c r="D5125" s="33"/>
      <c r="E5125" s="33"/>
      <c r="F5125" s="33"/>
    </row>
    <row r="5126" customFormat="false" ht="25.5" hidden="true" customHeight="true" outlineLevel="0" collapsed="false">
      <c r="B5126" s="34" t="s">
        <v>38</v>
      </c>
      <c r="C5126" s="35" t="str">
        <f aca="false">IF(Items!$D$176="","",ROUND(Items!$D$176*Setup!$C$14,0))</f>
        <v/>
      </c>
      <c r="D5126" s="36"/>
      <c r="E5126" s="36"/>
      <c r="F5126" s="36"/>
    </row>
    <row r="5127" customFormat="false" ht="6" hidden="true" customHeight="true" outlineLevel="0" collapsed="false"/>
    <row r="5128" customFormat="false" ht="12" hidden="true" customHeight="true" outlineLevel="0" collapsed="false">
      <c r="B5128" s="37" t="s">
        <v>39</v>
      </c>
      <c r="C5128" s="37"/>
      <c r="D5128" s="37"/>
      <c r="E5128" s="37"/>
      <c r="F5128" s="37"/>
    </row>
    <row r="5129" customFormat="false" ht="21.75" hidden="true" customHeight="true" outlineLevel="0" collapsed="false">
      <c r="B5129" s="38" t="s">
        <v>40</v>
      </c>
      <c r="C5129" s="38"/>
      <c r="D5129" s="38"/>
      <c r="E5129" s="38"/>
      <c r="F5129" s="38"/>
    </row>
    <row r="5130" customFormat="false" ht="6" hidden="true" customHeight="true" outlineLevel="0" collapsed="false"/>
    <row r="5131" customFormat="false" ht="30" hidden="true" customHeight="true" outlineLevel="0" collapsed="false">
      <c r="B5131" s="22" t="s">
        <v>29</v>
      </c>
      <c r="C5131" s="22"/>
      <c r="D5131" s="22"/>
      <c r="E5131" s="22"/>
      <c r="F5131" s="22"/>
    </row>
    <row r="5132" customFormat="false" ht="21.75" hidden="true" customHeight="true" outlineLevel="0" collapsed="false">
      <c r="B5132" s="23" t="s">
        <v>30</v>
      </c>
      <c r="C5132" s="24" t="str">
        <f aca="false">Setup!$C$5</f>
        <v>Your Event Name Here</v>
      </c>
      <c r="D5132" s="24"/>
      <c r="E5132" s="24"/>
      <c r="F5132" s="24"/>
    </row>
    <row r="5133" customFormat="false" ht="21.75" hidden="true" customHeight="true" outlineLevel="0" collapsed="false">
      <c r="B5133" s="23" t="s">
        <v>31</v>
      </c>
      <c r="C5133" s="24" t="str">
        <f aca="false">Setup!$C$7</f>
        <v>Event Date</v>
      </c>
      <c r="D5133" s="23" t="s">
        <v>32</v>
      </c>
      <c r="E5133" s="24" t="str">
        <f aca="false">Setup!$C$9</f>
        <v>Event Location</v>
      </c>
      <c r="F5133" s="24"/>
    </row>
    <row r="5134" customFormat="false" ht="6" hidden="true" customHeight="true" outlineLevel="0" collapsed="false"/>
    <row r="5135" customFormat="false" ht="13.5" hidden="true" customHeight="true" outlineLevel="0" collapsed="false">
      <c r="B5135" s="25" t="s">
        <v>20</v>
      </c>
      <c r="C5135" s="25"/>
      <c r="D5135" s="25"/>
      <c r="E5135" s="25"/>
      <c r="F5135" s="25"/>
    </row>
    <row r="5136" customFormat="false" ht="36" hidden="true" customHeight="true" outlineLevel="0" collapsed="false">
      <c r="B5136" s="26" t="str">
        <f aca="false">IF(Items!$C$177="","",Items!$C$177)</f>
        <v/>
      </c>
      <c r="C5136" s="26"/>
      <c r="D5136" s="26"/>
      <c r="E5136" s="26"/>
      <c r="F5136" s="26"/>
    </row>
    <row r="5137" customFormat="false" ht="6" hidden="true" customHeight="true" outlineLevel="0" collapsed="false"/>
    <row r="5138" customFormat="false" ht="13.5" hidden="true" customHeight="true" outlineLevel="0" collapsed="false">
      <c r="B5138" s="25" t="s">
        <v>33</v>
      </c>
      <c r="C5138" s="25"/>
      <c r="D5138" s="25" t="s">
        <v>22</v>
      </c>
      <c r="E5138" s="25"/>
      <c r="F5138" s="25"/>
    </row>
    <row r="5139" customFormat="false" ht="24" hidden="true" customHeight="true" outlineLevel="0" collapsed="false">
      <c r="B5139" s="27" t="str">
        <f aca="false">IF(Items!$D$177="","",Items!$D$177)</f>
        <v/>
      </c>
      <c r="C5139" s="27"/>
      <c r="D5139" s="28" t="str">
        <f aca="false">IF(Items!$E$177="","",Items!$E$177)</f>
        <v/>
      </c>
      <c r="E5139" s="28"/>
      <c r="F5139" s="28"/>
    </row>
    <row r="5140" customFormat="false" ht="6" hidden="true" customHeight="true" outlineLevel="0" collapsed="false"/>
    <row r="5141" customFormat="false" ht="13.5" hidden="true" customHeight="true" outlineLevel="0" collapsed="false">
      <c r="B5141" s="3" t="s">
        <v>34</v>
      </c>
      <c r="C5141" s="3"/>
      <c r="D5141" s="3"/>
      <c r="E5141" s="3"/>
      <c r="F5141" s="3"/>
    </row>
    <row r="5142" customFormat="false" ht="6" hidden="true" customHeight="true" outlineLevel="0" collapsed="false"/>
    <row r="5143" customFormat="false" ht="21.75" hidden="true" customHeight="true" outlineLevel="0" collapsed="false">
      <c r="B5143" s="12" t="s">
        <v>19</v>
      </c>
      <c r="C5143" s="12" t="s">
        <v>35</v>
      </c>
      <c r="D5143" s="12" t="s">
        <v>36</v>
      </c>
      <c r="E5143" s="12"/>
      <c r="F5143" s="12" t="s">
        <v>37</v>
      </c>
    </row>
    <row r="5144" customFormat="false" ht="21.75" hidden="true" customHeight="true" outlineLevel="0" collapsed="false">
      <c r="B5144" s="15" t="n">
        <v>1</v>
      </c>
      <c r="C5144" s="29" t="str">
        <f aca="false">IF(Items!$D$177="","",ROUND(Items!$D$177*(0.1+(1-1)/11*0.9),0))</f>
        <v/>
      </c>
      <c r="D5144" s="30"/>
      <c r="E5144" s="30"/>
      <c r="F5144" s="30"/>
    </row>
    <row r="5145" customFormat="false" ht="21.75" hidden="true" customHeight="true" outlineLevel="0" collapsed="false">
      <c r="B5145" s="31" t="n">
        <v>2</v>
      </c>
      <c r="C5145" s="32" t="str">
        <f aca="false">IF(Items!$D$177="","",ROUND(Items!$D$177*(0.1+(2-1)/11*0.9),0))</f>
        <v/>
      </c>
      <c r="D5145" s="33"/>
      <c r="E5145" s="33"/>
      <c r="F5145" s="33"/>
    </row>
    <row r="5146" customFormat="false" ht="21.75" hidden="true" customHeight="true" outlineLevel="0" collapsed="false">
      <c r="B5146" s="15" t="n">
        <v>3</v>
      </c>
      <c r="C5146" s="29" t="str">
        <f aca="false">IF(Items!$D$177="","",ROUND(Items!$D$177*(0.1+(3-1)/11*0.9),0))</f>
        <v/>
      </c>
      <c r="D5146" s="30"/>
      <c r="E5146" s="30"/>
      <c r="F5146" s="30"/>
    </row>
    <row r="5147" customFormat="false" ht="21.75" hidden="true" customHeight="true" outlineLevel="0" collapsed="false">
      <c r="B5147" s="31" t="n">
        <v>4</v>
      </c>
      <c r="C5147" s="32" t="str">
        <f aca="false">IF(Items!$D$177="","",ROUND(Items!$D$177*(0.1+(4-1)/11*0.9),0))</f>
        <v/>
      </c>
      <c r="D5147" s="33"/>
      <c r="E5147" s="33"/>
      <c r="F5147" s="33"/>
    </row>
    <row r="5148" customFormat="false" ht="21.75" hidden="true" customHeight="true" outlineLevel="0" collapsed="false">
      <c r="B5148" s="15" t="n">
        <v>5</v>
      </c>
      <c r="C5148" s="29" t="str">
        <f aca="false">IF(Items!$D$177="","",ROUND(Items!$D$177*(0.1+(5-1)/11*0.9),0))</f>
        <v/>
      </c>
      <c r="D5148" s="30"/>
      <c r="E5148" s="30"/>
      <c r="F5148" s="30"/>
    </row>
    <row r="5149" customFormat="false" ht="21.75" hidden="true" customHeight="true" outlineLevel="0" collapsed="false">
      <c r="B5149" s="31" t="n">
        <v>6</v>
      </c>
      <c r="C5149" s="32" t="str">
        <f aca="false">IF(Items!$D$177="","",ROUND(Items!$D$177*(0.1+(6-1)/11*0.9),0))</f>
        <v/>
      </c>
      <c r="D5149" s="33"/>
      <c r="E5149" s="33"/>
      <c r="F5149" s="33"/>
    </row>
    <row r="5150" customFormat="false" ht="21.75" hidden="true" customHeight="true" outlineLevel="0" collapsed="false">
      <c r="B5150" s="15" t="n">
        <v>7</v>
      </c>
      <c r="C5150" s="29" t="str">
        <f aca="false">IF(Items!$D$177="","",ROUND(Items!$D$177*(0.1+(7-1)/11*0.9),0))</f>
        <v/>
      </c>
      <c r="D5150" s="30"/>
      <c r="E5150" s="30"/>
      <c r="F5150" s="30"/>
    </row>
    <row r="5151" customFormat="false" ht="21.75" hidden="true" customHeight="true" outlineLevel="0" collapsed="false">
      <c r="B5151" s="31" t="n">
        <v>8</v>
      </c>
      <c r="C5151" s="32" t="str">
        <f aca="false">IF(Items!$D$177="","",ROUND(Items!$D$177*(0.1+(8-1)/11*0.9),0))</f>
        <v/>
      </c>
      <c r="D5151" s="33"/>
      <c r="E5151" s="33"/>
      <c r="F5151" s="33"/>
    </row>
    <row r="5152" customFormat="false" ht="21.75" hidden="true" customHeight="true" outlineLevel="0" collapsed="false">
      <c r="B5152" s="15" t="n">
        <v>9</v>
      </c>
      <c r="C5152" s="29" t="str">
        <f aca="false">IF(Items!$D$177="","",ROUND(Items!$D$177*(0.1+(9-1)/11*0.9),0))</f>
        <v/>
      </c>
      <c r="D5152" s="30"/>
      <c r="E5152" s="30"/>
      <c r="F5152" s="30"/>
    </row>
    <row r="5153" customFormat="false" ht="21.75" hidden="true" customHeight="true" outlineLevel="0" collapsed="false">
      <c r="B5153" s="31" t="n">
        <v>10</v>
      </c>
      <c r="C5153" s="32" t="str">
        <f aca="false">IF(Items!$D$177="","",ROUND(Items!$D$177*(0.1+(10-1)/11*0.9),0))</f>
        <v/>
      </c>
      <c r="D5153" s="33"/>
      <c r="E5153" s="33"/>
      <c r="F5153" s="33"/>
    </row>
    <row r="5154" customFormat="false" ht="21.75" hidden="true" customHeight="true" outlineLevel="0" collapsed="false">
      <c r="B5154" s="15" t="n">
        <v>11</v>
      </c>
      <c r="C5154" s="29" t="str">
        <f aca="false">IF(Items!$D$177="","",ROUND(Items!$D$177*(0.1+(11-1)/11*0.9),0))</f>
        <v/>
      </c>
      <c r="D5154" s="30"/>
      <c r="E5154" s="30"/>
      <c r="F5154" s="30"/>
    </row>
    <row r="5155" customFormat="false" ht="21.75" hidden="true" customHeight="true" outlineLevel="0" collapsed="false">
      <c r="B5155" s="31" t="n">
        <v>12</v>
      </c>
      <c r="C5155" s="32" t="str">
        <f aca="false">IF(Items!$D$177="","",ROUND(Items!$D$177*(0.1+(12-1)/11*0.9),0))</f>
        <v/>
      </c>
      <c r="D5155" s="33"/>
      <c r="E5155" s="33"/>
      <c r="F5155" s="33"/>
    </row>
    <row r="5156" customFormat="false" ht="25.5" hidden="true" customHeight="true" outlineLevel="0" collapsed="false">
      <c r="B5156" s="34" t="s">
        <v>38</v>
      </c>
      <c r="C5156" s="35" t="str">
        <f aca="false">IF(Items!$D$177="","",ROUND(Items!$D$177*Setup!$C$14,0))</f>
        <v/>
      </c>
      <c r="D5156" s="36"/>
      <c r="E5156" s="36"/>
      <c r="F5156" s="36"/>
    </row>
    <row r="5157" customFormat="false" ht="6" hidden="true" customHeight="true" outlineLevel="0" collapsed="false"/>
    <row r="5158" customFormat="false" ht="12" hidden="true" customHeight="true" outlineLevel="0" collapsed="false">
      <c r="B5158" s="37" t="s">
        <v>39</v>
      </c>
      <c r="C5158" s="37"/>
      <c r="D5158" s="37"/>
      <c r="E5158" s="37"/>
      <c r="F5158" s="37"/>
    </row>
    <row r="5159" customFormat="false" ht="21.75" hidden="true" customHeight="true" outlineLevel="0" collapsed="false">
      <c r="B5159" s="38" t="s">
        <v>40</v>
      </c>
      <c r="C5159" s="38"/>
      <c r="D5159" s="38"/>
      <c r="E5159" s="38"/>
      <c r="F5159" s="38"/>
    </row>
    <row r="5160" customFormat="false" ht="6" hidden="true" customHeight="true" outlineLevel="0" collapsed="false"/>
    <row r="5161" customFormat="false" ht="30" hidden="true" customHeight="true" outlineLevel="0" collapsed="false">
      <c r="B5161" s="22" t="s">
        <v>29</v>
      </c>
      <c r="C5161" s="22"/>
      <c r="D5161" s="22"/>
      <c r="E5161" s="22"/>
      <c r="F5161" s="22"/>
    </row>
    <row r="5162" customFormat="false" ht="21.75" hidden="true" customHeight="true" outlineLevel="0" collapsed="false">
      <c r="B5162" s="23" t="s">
        <v>30</v>
      </c>
      <c r="C5162" s="24" t="str">
        <f aca="false">Setup!$C$5</f>
        <v>Your Event Name Here</v>
      </c>
      <c r="D5162" s="24"/>
      <c r="E5162" s="24"/>
      <c r="F5162" s="24"/>
    </row>
    <row r="5163" customFormat="false" ht="21.75" hidden="true" customHeight="true" outlineLevel="0" collapsed="false">
      <c r="B5163" s="23" t="s">
        <v>31</v>
      </c>
      <c r="C5163" s="24" t="str">
        <f aca="false">Setup!$C$7</f>
        <v>Event Date</v>
      </c>
      <c r="D5163" s="23" t="s">
        <v>32</v>
      </c>
      <c r="E5163" s="24" t="str">
        <f aca="false">Setup!$C$9</f>
        <v>Event Location</v>
      </c>
      <c r="F5163" s="24"/>
    </row>
    <row r="5164" customFormat="false" ht="6" hidden="true" customHeight="true" outlineLevel="0" collapsed="false"/>
    <row r="5165" customFormat="false" ht="13.5" hidden="true" customHeight="true" outlineLevel="0" collapsed="false">
      <c r="B5165" s="25" t="s">
        <v>20</v>
      </c>
      <c r="C5165" s="25"/>
      <c r="D5165" s="25"/>
      <c r="E5165" s="25"/>
      <c r="F5165" s="25"/>
    </row>
    <row r="5166" customFormat="false" ht="36" hidden="true" customHeight="true" outlineLevel="0" collapsed="false">
      <c r="B5166" s="26" t="str">
        <f aca="false">IF(Items!$C$178="","",Items!$C$178)</f>
        <v/>
      </c>
      <c r="C5166" s="26"/>
      <c r="D5166" s="26"/>
      <c r="E5166" s="26"/>
      <c r="F5166" s="26"/>
    </row>
    <row r="5167" customFormat="false" ht="6" hidden="true" customHeight="true" outlineLevel="0" collapsed="false"/>
    <row r="5168" customFormat="false" ht="13.5" hidden="true" customHeight="true" outlineLevel="0" collapsed="false">
      <c r="B5168" s="25" t="s">
        <v>33</v>
      </c>
      <c r="C5168" s="25"/>
      <c r="D5168" s="25" t="s">
        <v>22</v>
      </c>
      <c r="E5168" s="25"/>
      <c r="F5168" s="25"/>
    </row>
    <row r="5169" customFormat="false" ht="24" hidden="true" customHeight="true" outlineLevel="0" collapsed="false">
      <c r="B5169" s="27" t="str">
        <f aca="false">IF(Items!$D$178="","",Items!$D$178)</f>
        <v/>
      </c>
      <c r="C5169" s="27"/>
      <c r="D5169" s="28" t="str">
        <f aca="false">IF(Items!$E$178="","",Items!$E$178)</f>
        <v/>
      </c>
      <c r="E5169" s="28"/>
      <c r="F5169" s="28"/>
    </row>
    <row r="5170" customFormat="false" ht="6" hidden="true" customHeight="true" outlineLevel="0" collapsed="false"/>
    <row r="5171" customFormat="false" ht="13.5" hidden="true" customHeight="true" outlineLevel="0" collapsed="false">
      <c r="B5171" s="3" t="s">
        <v>34</v>
      </c>
      <c r="C5171" s="3"/>
      <c r="D5171" s="3"/>
      <c r="E5171" s="3"/>
      <c r="F5171" s="3"/>
    </row>
    <row r="5172" customFormat="false" ht="6" hidden="true" customHeight="true" outlineLevel="0" collapsed="false"/>
    <row r="5173" customFormat="false" ht="21.75" hidden="true" customHeight="true" outlineLevel="0" collapsed="false">
      <c r="B5173" s="12" t="s">
        <v>19</v>
      </c>
      <c r="C5173" s="12" t="s">
        <v>35</v>
      </c>
      <c r="D5173" s="12" t="s">
        <v>36</v>
      </c>
      <c r="E5173" s="12"/>
      <c r="F5173" s="12" t="s">
        <v>37</v>
      </c>
    </row>
    <row r="5174" customFormat="false" ht="21.75" hidden="true" customHeight="true" outlineLevel="0" collapsed="false">
      <c r="B5174" s="15" t="n">
        <v>1</v>
      </c>
      <c r="C5174" s="29" t="str">
        <f aca="false">IF(Items!$D$178="","",ROUND(Items!$D$178*(0.1+(1-1)/11*0.9),0))</f>
        <v/>
      </c>
      <c r="D5174" s="30"/>
      <c r="E5174" s="30"/>
      <c r="F5174" s="30"/>
    </row>
    <row r="5175" customFormat="false" ht="21.75" hidden="true" customHeight="true" outlineLevel="0" collapsed="false">
      <c r="B5175" s="31" t="n">
        <v>2</v>
      </c>
      <c r="C5175" s="32" t="str">
        <f aca="false">IF(Items!$D$178="","",ROUND(Items!$D$178*(0.1+(2-1)/11*0.9),0))</f>
        <v/>
      </c>
      <c r="D5175" s="33"/>
      <c r="E5175" s="33"/>
      <c r="F5175" s="33"/>
    </row>
    <row r="5176" customFormat="false" ht="21.75" hidden="true" customHeight="true" outlineLevel="0" collapsed="false">
      <c r="B5176" s="15" t="n">
        <v>3</v>
      </c>
      <c r="C5176" s="29" t="str">
        <f aca="false">IF(Items!$D$178="","",ROUND(Items!$D$178*(0.1+(3-1)/11*0.9),0))</f>
        <v/>
      </c>
      <c r="D5176" s="30"/>
      <c r="E5176" s="30"/>
      <c r="F5176" s="30"/>
    </row>
    <row r="5177" customFormat="false" ht="21.75" hidden="true" customHeight="true" outlineLevel="0" collapsed="false">
      <c r="B5177" s="31" t="n">
        <v>4</v>
      </c>
      <c r="C5177" s="32" t="str">
        <f aca="false">IF(Items!$D$178="","",ROUND(Items!$D$178*(0.1+(4-1)/11*0.9),0))</f>
        <v/>
      </c>
      <c r="D5177" s="33"/>
      <c r="E5177" s="33"/>
      <c r="F5177" s="33"/>
    </row>
    <row r="5178" customFormat="false" ht="21.75" hidden="true" customHeight="true" outlineLevel="0" collapsed="false">
      <c r="B5178" s="15" t="n">
        <v>5</v>
      </c>
      <c r="C5178" s="29" t="str">
        <f aca="false">IF(Items!$D$178="","",ROUND(Items!$D$178*(0.1+(5-1)/11*0.9),0))</f>
        <v/>
      </c>
      <c r="D5178" s="30"/>
      <c r="E5178" s="30"/>
      <c r="F5178" s="30"/>
    </row>
    <row r="5179" customFormat="false" ht="21.75" hidden="true" customHeight="true" outlineLevel="0" collapsed="false">
      <c r="B5179" s="31" t="n">
        <v>6</v>
      </c>
      <c r="C5179" s="32" t="str">
        <f aca="false">IF(Items!$D$178="","",ROUND(Items!$D$178*(0.1+(6-1)/11*0.9),0))</f>
        <v/>
      </c>
      <c r="D5179" s="33"/>
      <c r="E5179" s="33"/>
      <c r="F5179" s="33"/>
    </row>
    <row r="5180" customFormat="false" ht="21.75" hidden="true" customHeight="true" outlineLevel="0" collapsed="false">
      <c r="B5180" s="15" t="n">
        <v>7</v>
      </c>
      <c r="C5180" s="29" t="str">
        <f aca="false">IF(Items!$D$178="","",ROUND(Items!$D$178*(0.1+(7-1)/11*0.9),0))</f>
        <v/>
      </c>
      <c r="D5180" s="30"/>
      <c r="E5180" s="30"/>
      <c r="F5180" s="30"/>
    </row>
    <row r="5181" customFormat="false" ht="21.75" hidden="true" customHeight="true" outlineLevel="0" collapsed="false">
      <c r="B5181" s="31" t="n">
        <v>8</v>
      </c>
      <c r="C5181" s="32" t="str">
        <f aca="false">IF(Items!$D$178="","",ROUND(Items!$D$178*(0.1+(8-1)/11*0.9),0))</f>
        <v/>
      </c>
      <c r="D5181" s="33"/>
      <c r="E5181" s="33"/>
      <c r="F5181" s="33"/>
    </row>
    <row r="5182" customFormat="false" ht="21.75" hidden="true" customHeight="true" outlineLevel="0" collapsed="false">
      <c r="B5182" s="15" t="n">
        <v>9</v>
      </c>
      <c r="C5182" s="29" t="str">
        <f aca="false">IF(Items!$D$178="","",ROUND(Items!$D$178*(0.1+(9-1)/11*0.9),0))</f>
        <v/>
      </c>
      <c r="D5182" s="30"/>
      <c r="E5182" s="30"/>
      <c r="F5182" s="30"/>
    </row>
    <row r="5183" customFormat="false" ht="21.75" hidden="true" customHeight="true" outlineLevel="0" collapsed="false">
      <c r="B5183" s="31" t="n">
        <v>10</v>
      </c>
      <c r="C5183" s="32" t="str">
        <f aca="false">IF(Items!$D$178="","",ROUND(Items!$D$178*(0.1+(10-1)/11*0.9),0))</f>
        <v/>
      </c>
      <c r="D5183" s="33"/>
      <c r="E5183" s="33"/>
      <c r="F5183" s="33"/>
    </row>
    <row r="5184" customFormat="false" ht="21.75" hidden="true" customHeight="true" outlineLevel="0" collapsed="false">
      <c r="B5184" s="15" t="n">
        <v>11</v>
      </c>
      <c r="C5184" s="29" t="str">
        <f aca="false">IF(Items!$D$178="","",ROUND(Items!$D$178*(0.1+(11-1)/11*0.9),0))</f>
        <v/>
      </c>
      <c r="D5184" s="30"/>
      <c r="E5184" s="30"/>
      <c r="F5184" s="30"/>
    </row>
    <row r="5185" customFormat="false" ht="21.75" hidden="true" customHeight="true" outlineLevel="0" collapsed="false">
      <c r="B5185" s="31" t="n">
        <v>12</v>
      </c>
      <c r="C5185" s="32" t="str">
        <f aca="false">IF(Items!$D$178="","",ROUND(Items!$D$178*(0.1+(12-1)/11*0.9),0))</f>
        <v/>
      </c>
      <c r="D5185" s="33"/>
      <c r="E5185" s="33"/>
      <c r="F5185" s="33"/>
    </row>
    <row r="5186" customFormat="false" ht="25.5" hidden="true" customHeight="true" outlineLevel="0" collapsed="false">
      <c r="B5186" s="34" t="s">
        <v>38</v>
      </c>
      <c r="C5186" s="35" t="str">
        <f aca="false">IF(Items!$D$178="","",ROUND(Items!$D$178*Setup!$C$14,0))</f>
        <v/>
      </c>
      <c r="D5186" s="36"/>
      <c r="E5186" s="36"/>
      <c r="F5186" s="36"/>
    </row>
    <row r="5187" customFormat="false" ht="6" hidden="true" customHeight="true" outlineLevel="0" collapsed="false"/>
    <row r="5188" customFormat="false" ht="12" hidden="true" customHeight="true" outlineLevel="0" collapsed="false">
      <c r="B5188" s="37" t="s">
        <v>39</v>
      </c>
      <c r="C5188" s="37"/>
      <c r="D5188" s="37"/>
      <c r="E5188" s="37"/>
      <c r="F5188" s="37"/>
    </row>
    <row r="5189" customFormat="false" ht="21.75" hidden="true" customHeight="true" outlineLevel="0" collapsed="false">
      <c r="B5189" s="38" t="s">
        <v>40</v>
      </c>
      <c r="C5189" s="38"/>
      <c r="D5189" s="38"/>
      <c r="E5189" s="38"/>
      <c r="F5189" s="38"/>
    </row>
    <row r="5190" customFormat="false" ht="6" hidden="true" customHeight="true" outlineLevel="0" collapsed="false"/>
    <row r="5191" customFormat="false" ht="30" hidden="true" customHeight="true" outlineLevel="0" collapsed="false">
      <c r="B5191" s="22" t="s">
        <v>29</v>
      </c>
      <c r="C5191" s="22"/>
      <c r="D5191" s="22"/>
      <c r="E5191" s="22"/>
      <c r="F5191" s="22"/>
    </row>
    <row r="5192" customFormat="false" ht="21.75" hidden="true" customHeight="true" outlineLevel="0" collapsed="false">
      <c r="B5192" s="23" t="s">
        <v>30</v>
      </c>
      <c r="C5192" s="24" t="str">
        <f aca="false">Setup!$C$5</f>
        <v>Your Event Name Here</v>
      </c>
      <c r="D5192" s="24"/>
      <c r="E5192" s="24"/>
      <c r="F5192" s="24"/>
    </row>
    <row r="5193" customFormat="false" ht="21.75" hidden="true" customHeight="true" outlineLevel="0" collapsed="false">
      <c r="B5193" s="23" t="s">
        <v>31</v>
      </c>
      <c r="C5193" s="24" t="str">
        <f aca="false">Setup!$C$7</f>
        <v>Event Date</v>
      </c>
      <c r="D5193" s="23" t="s">
        <v>32</v>
      </c>
      <c r="E5193" s="24" t="str">
        <f aca="false">Setup!$C$9</f>
        <v>Event Location</v>
      </c>
      <c r="F5193" s="24"/>
    </row>
    <row r="5194" customFormat="false" ht="6" hidden="true" customHeight="true" outlineLevel="0" collapsed="false"/>
    <row r="5195" customFormat="false" ht="13.5" hidden="true" customHeight="true" outlineLevel="0" collapsed="false">
      <c r="B5195" s="25" t="s">
        <v>20</v>
      </c>
      <c r="C5195" s="25"/>
      <c r="D5195" s="25"/>
      <c r="E5195" s="25"/>
      <c r="F5195" s="25"/>
    </row>
    <row r="5196" customFormat="false" ht="36" hidden="true" customHeight="true" outlineLevel="0" collapsed="false">
      <c r="B5196" s="26" t="str">
        <f aca="false">IF(Items!$C$179="","",Items!$C$179)</f>
        <v/>
      </c>
      <c r="C5196" s="26"/>
      <c r="D5196" s="26"/>
      <c r="E5196" s="26"/>
      <c r="F5196" s="26"/>
    </row>
    <row r="5197" customFormat="false" ht="6" hidden="true" customHeight="true" outlineLevel="0" collapsed="false"/>
    <row r="5198" customFormat="false" ht="13.5" hidden="true" customHeight="true" outlineLevel="0" collapsed="false">
      <c r="B5198" s="25" t="s">
        <v>33</v>
      </c>
      <c r="C5198" s="25"/>
      <c r="D5198" s="25" t="s">
        <v>22</v>
      </c>
      <c r="E5198" s="25"/>
      <c r="F5198" s="25"/>
    </row>
    <row r="5199" customFormat="false" ht="24" hidden="true" customHeight="true" outlineLevel="0" collapsed="false">
      <c r="B5199" s="27" t="str">
        <f aca="false">IF(Items!$D$179="","",Items!$D$179)</f>
        <v/>
      </c>
      <c r="C5199" s="27"/>
      <c r="D5199" s="28" t="str">
        <f aca="false">IF(Items!$E$179="","",Items!$E$179)</f>
        <v/>
      </c>
      <c r="E5199" s="28"/>
      <c r="F5199" s="28"/>
    </row>
    <row r="5200" customFormat="false" ht="6" hidden="true" customHeight="true" outlineLevel="0" collapsed="false"/>
    <row r="5201" customFormat="false" ht="13.5" hidden="true" customHeight="true" outlineLevel="0" collapsed="false">
      <c r="B5201" s="3" t="s">
        <v>34</v>
      </c>
      <c r="C5201" s="3"/>
      <c r="D5201" s="3"/>
      <c r="E5201" s="3"/>
      <c r="F5201" s="3"/>
    </row>
    <row r="5202" customFormat="false" ht="6" hidden="true" customHeight="true" outlineLevel="0" collapsed="false"/>
    <row r="5203" customFormat="false" ht="21.75" hidden="true" customHeight="true" outlineLevel="0" collapsed="false">
      <c r="B5203" s="12" t="s">
        <v>19</v>
      </c>
      <c r="C5203" s="12" t="s">
        <v>35</v>
      </c>
      <c r="D5203" s="12" t="s">
        <v>36</v>
      </c>
      <c r="E5203" s="12"/>
      <c r="F5203" s="12" t="s">
        <v>37</v>
      </c>
    </row>
    <row r="5204" customFormat="false" ht="21.75" hidden="true" customHeight="true" outlineLevel="0" collapsed="false">
      <c r="B5204" s="15" t="n">
        <v>1</v>
      </c>
      <c r="C5204" s="29" t="str">
        <f aca="false">IF(Items!$D$179="","",ROUND(Items!$D$179*(0.1+(1-1)/11*0.9),0))</f>
        <v/>
      </c>
      <c r="D5204" s="30"/>
      <c r="E5204" s="30"/>
      <c r="F5204" s="30"/>
    </row>
    <row r="5205" customFormat="false" ht="21.75" hidden="true" customHeight="true" outlineLevel="0" collapsed="false">
      <c r="B5205" s="31" t="n">
        <v>2</v>
      </c>
      <c r="C5205" s="32" t="str">
        <f aca="false">IF(Items!$D$179="","",ROUND(Items!$D$179*(0.1+(2-1)/11*0.9),0))</f>
        <v/>
      </c>
      <c r="D5205" s="33"/>
      <c r="E5205" s="33"/>
      <c r="F5205" s="33"/>
    </row>
    <row r="5206" customFormat="false" ht="21.75" hidden="true" customHeight="true" outlineLevel="0" collapsed="false">
      <c r="B5206" s="15" t="n">
        <v>3</v>
      </c>
      <c r="C5206" s="29" t="str">
        <f aca="false">IF(Items!$D$179="","",ROUND(Items!$D$179*(0.1+(3-1)/11*0.9),0))</f>
        <v/>
      </c>
      <c r="D5206" s="30"/>
      <c r="E5206" s="30"/>
      <c r="F5206" s="30"/>
    </row>
    <row r="5207" customFormat="false" ht="21.75" hidden="true" customHeight="true" outlineLevel="0" collapsed="false">
      <c r="B5207" s="31" t="n">
        <v>4</v>
      </c>
      <c r="C5207" s="32" t="str">
        <f aca="false">IF(Items!$D$179="","",ROUND(Items!$D$179*(0.1+(4-1)/11*0.9),0))</f>
        <v/>
      </c>
      <c r="D5207" s="33"/>
      <c r="E5207" s="33"/>
      <c r="F5207" s="33"/>
    </row>
    <row r="5208" customFormat="false" ht="21.75" hidden="true" customHeight="true" outlineLevel="0" collapsed="false">
      <c r="B5208" s="15" t="n">
        <v>5</v>
      </c>
      <c r="C5208" s="29" t="str">
        <f aca="false">IF(Items!$D$179="","",ROUND(Items!$D$179*(0.1+(5-1)/11*0.9),0))</f>
        <v/>
      </c>
      <c r="D5208" s="30"/>
      <c r="E5208" s="30"/>
      <c r="F5208" s="30"/>
    </row>
    <row r="5209" customFormat="false" ht="21.75" hidden="true" customHeight="true" outlineLevel="0" collapsed="false">
      <c r="B5209" s="31" t="n">
        <v>6</v>
      </c>
      <c r="C5209" s="32" t="str">
        <f aca="false">IF(Items!$D$179="","",ROUND(Items!$D$179*(0.1+(6-1)/11*0.9),0))</f>
        <v/>
      </c>
      <c r="D5209" s="33"/>
      <c r="E5209" s="33"/>
      <c r="F5209" s="33"/>
    </row>
    <row r="5210" customFormat="false" ht="21.75" hidden="true" customHeight="true" outlineLevel="0" collapsed="false">
      <c r="B5210" s="15" t="n">
        <v>7</v>
      </c>
      <c r="C5210" s="29" t="str">
        <f aca="false">IF(Items!$D$179="","",ROUND(Items!$D$179*(0.1+(7-1)/11*0.9),0))</f>
        <v/>
      </c>
      <c r="D5210" s="30"/>
      <c r="E5210" s="30"/>
      <c r="F5210" s="30"/>
    </row>
    <row r="5211" customFormat="false" ht="21.75" hidden="true" customHeight="true" outlineLevel="0" collapsed="false">
      <c r="B5211" s="31" t="n">
        <v>8</v>
      </c>
      <c r="C5211" s="32" t="str">
        <f aca="false">IF(Items!$D$179="","",ROUND(Items!$D$179*(0.1+(8-1)/11*0.9),0))</f>
        <v/>
      </c>
      <c r="D5211" s="33"/>
      <c r="E5211" s="33"/>
      <c r="F5211" s="33"/>
    </row>
    <row r="5212" customFormat="false" ht="21.75" hidden="true" customHeight="true" outlineLevel="0" collapsed="false">
      <c r="B5212" s="15" t="n">
        <v>9</v>
      </c>
      <c r="C5212" s="29" t="str">
        <f aca="false">IF(Items!$D$179="","",ROUND(Items!$D$179*(0.1+(9-1)/11*0.9),0))</f>
        <v/>
      </c>
      <c r="D5212" s="30"/>
      <c r="E5212" s="30"/>
      <c r="F5212" s="30"/>
    </row>
    <row r="5213" customFormat="false" ht="21.75" hidden="true" customHeight="true" outlineLevel="0" collapsed="false">
      <c r="B5213" s="31" t="n">
        <v>10</v>
      </c>
      <c r="C5213" s="32" t="str">
        <f aca="false">IF(Items!$D$179="","",ROUND(Items!$D$179*(0.1+(10-1)/11*0.9),0))</f>
        <v/>
      </c>
      <c r="D5213" s="33"/>
      <c r="E5213" s="33"/>
      <c r="F5213" s="33"/>
    </row>
    <row r="5214" customFormat="false" ht="21.75" hidden="true" customHeight="true" outlineLevel="0" collapsed="false">
      <c r="B5214" s="15" t="n">
        <v>11</v>
      </c>
      <c r="C5214" s="29" t="str">
        <f aca="false">IF(Items!$D$179="","",ROUND(Items!$D$179*(0.1+(11-1)/11*0.9),0))</f>
        <v/>
      </c>
      <c r="D5214" s="30"/>
      <c r="E5214" s="30"/>
      <c r="F5214" s="30"/>
    </row>
    <row r="5215" customFormat="false" ht="21.75" hidden="true" customHeight="true" outlineLevel="0" collapsed="false">
      <c r="B5215" s="31" t="n">
        <v>12</v>
      </c>
      <c r="C5215" s="32" t="str">
        <f aca="false">IF(Items!$D$179="","",ROUND(Items!$D$179*(0.1+(12-1)/11*0.9),0))</f>
        <v/>
      </c>
      <c r="D5215" s="33"/>
      <c r="E5215" s="33"/>
      <c r="F5215" s="33"/>
    </row>
    <row r="5216" customFormat="false" ht="25.5" hidden="true" customHeight="true" outlineLevel="0" collapsed="false">
      <c r="B5216" s="34" t="s">
        <v>38</v>
      </c>
      <c r="C5216" s="35" t="str">
        <f aca="false">IF(Items!$D$179="","",ROUND(Items!$D$179*Setup!$C$14,0))</f>
        <v/>
      </c>
      <c r="D5216" s="36"/>
      <c r="E5216" s="36"/>
      <c r="F5216" s="36"/>
    </row>
    <row r="5217" customFormat="false" ht="6" hidden="true" customHeight="true" outlineLevel="0" collapsed="false"/>
    <row r="5218" customFormat="false" ht="12" hidden="true" customHeight="true" outlineLevel="0" collapsed="false">
      <c r="B5218" s="37" t="s">
        <v>39</v>
      </c>
      <c r="C5218" s="37"/>
      <c r="D5218" s="37"/>
      <c r="E5218" s="37"/>
      <c r="F5218" s="37"/>
    </row>
    <row r="5219" customFormat="false" ht="21.75" hidden="true" customHeight="true" outlineLevel="0" collapsed="false">
      <c r="B5219" s="38" t="s">
        <v>40</v>
      </c>
      <c r="C5219" s="38"/>
      <c r="D5219" s="38"/>
      <c r="E5219" s="38"/>
      <c r="F5219" s="38"/>
    </row>
    <row r="5220" customFormat="false" ht="6" hidden="true" customHeight="true" outlineLevel="0" collapsed="false"/>
    <row r="5221" customFormat="false" ht="30" hidden="true" customHeight="true" outlineLevel="0" collapsed="false">
      <c r="B5221" s="22" t="s">
        <v>29</v>
      </c>
      <c r="C5221" s="22"/>
      <c r="D5221" s="22"/>
      <c r="E5221" s="22"/>
      <c r="F5221" s="22"/>
    </row>
    <row r="5222" customFormat="false" ht="21.75" hidden="true" customHeight="true" outlineLevel="0" collapsed="false">
      <c r="B5222" s="23" t="s">
        <v>30</v>
      </c>
      <c r="C5222" s="24" t="str">
        <f aca="false">Setup!$C$5</f>
        <v>Your Event Name Here</v>
      </c>
      <c r="D5222" s="24"/>
      <c r="E5222" s="24"/>
      <c r="F5222" s="24"/>
    </row>
    <row r="5223" customFormat="false" ht="21.75" hidden="true" customHeight="true" outlineLevel="0" collapsed="false">
      <c r="B5223" s="23" t="s">
        <v>31</v>
      </c>
      <c r="C5223" s="24" t="str">
        <f aca="false">Setup!$C$7</f>
        <v>Event Date</v>
      </c>
      <c r="D5223" s="23" t="s">
        <v>32</v>
      </c>
      <c r="E5223" s="24" t="str">
        <f aca="false">Setup!$C$9</f>
        <v>Event Location</v>
      </c>
      <c r="F5223" s="24"/>
    </row>
    <row r="5224" customFormat="false" ht="6" hidden="true" customHeight="true" outlineLevel="0" collapsed="false"/>
    <row r="5225" customFormat="false" ht="13.5" hidden="true" customHeight="true" outlineLevel="0" collapsed="false">
      <c r="B5225" s="25" t="s">
        <v>20</v>
      </c>
      <c r="C5225" s="25"/>
      <c r="D5225" s="25"/>
      <c r="E5225" s="25"/>
      <c r="F5225" s="25"/>
    </row>
    <row r="5226" customFormat="false" ht="36" hidden="true" customHeight="true" outlineLevel="0" collapsed="false">
      <c r="B5226" s="26" t="str">
        <f aca="false">IF(Items!$C$180="","",Items!$C$180)</f>
        <v/>
      </c>
      <c r="C5226" s="26"/>
      <c r="D5226" s="26"/>
      <c r="E5226" s="26"/>
      <c r="F5226" s="26"/>
    </row>
    <row r="5227" customFormat="false" ht="6" hidden="true" customHeight="true" outlineLevel="0" collapsed="false"/>
    <row r="5228" customFormat="false" ht="13.5" hidden="true" customHeight="true" outlineLevel="0" collapsed="false">
      <c r="B5228" s="25" t="s">
        <v>33</v>
      </c>
      <c r="C5228" s="25"/>
      <c r="D5228" s="25" t="s">
        <v>22</v>
      </c>
      <c r="E5228" s="25"/>
      <c r="F5228" s="25"/>
    </row>
    <row r="5229" customFormat="false" ht="24" hidden="true" customHeight="true" outlineLevel="0" collapsed="false">
      <c r="B5229" s="27" t="str">
        <f aca="false">IF(Items!$D$180="","",Items!$D$180)</f>
        <v/>
      </c>
      <c r="C5229" s="27"/>
      <c r="D5229" s="28" t="str">
        <f aca="false">IF(Items!$E$180="","",Items!$E$180)</f>
        <v/>
      </c>
      <c r="E5229" s="28"/>
      <c r="F5229" s="28"/>
    </row>
    <row r="5230" customFormat="false" ht="6" hidden="true" customHeight="true" outlineLevel="0" collapsed="false"/>
    <row r="5231" customFormat="false" ht="13.5" hidden="true" customHeight="true" outlineLevel="0" collapsed="false">
      <c r="B5231" s="3" t="s">
        <v>34</v>
      </c>
      <c r="C5231" s="3"/>
      <c r="D5231" s="3"/>
      <c r="E5231" s="3"/>
      <c r="F5231" s="3"/>
    </row>
    <row r="5232" customFormat="false" ht="6" hidden="true" customHeight="true" outlineLevel="0" collapsed="false"/>
    <row r="5233" customFormat="false" ht="21.75" hidden="true" customHeight="true" outlineLevel="0" collapsed="false">
      <c r="B5233" s="12" t="s">
        <v>19</v>
      </c>
      <c r="C5233" s="12" t="s">
        <v>35</v>
      </c>
      <c r="D5233" s="12" t="s">
        <v>36</v>
      </c>
      <c r="E5233" s="12"/>
      <c r="F5233" s="12" t="s">
        <v>37</v>
      </c>
    </row>
    <row r="5234" customFormat="false" ht="21.75" hidden="true" customHeight="true" outlineLevel="0" collapsed="false">
      <c r="B5234" s="15" t="n">
        <v>1</v>
      </c>
      <c r="C5234" s="29" t="str">
        <f aca="false">IF(Items!$D$180="","",ROUND(Items!$D$180*(0.1+(1-1)/11*0.9),0))</f>
        <v/>
      </c>
      <c r="D5234" s="30"/>
      <c r="E5234" s="30"/>
      <c r="F5234" s="30"/>
    </row>
    <row r="5235" customFormat="false" ht="21.75" hidden="true" customHeight="true" outlineLevel="0" collapsed="false">
      <c r="B5235" s="31" t="n">
        <v>2</v>
      </c>
      <c r="C5235" s="32" t="str">
        <f aca="false">IF(Items!$D$180="","",ROUND(Items!$D$180*(0.1+(2-1)/11*0.9),0))</f>
        <v/>
      </c>
      <c r="D5235" s="33"/>
      <c r="E5235" s="33"/>
      <c r="F5235" s="33"/>
    </row>
    <row r="5236" customFormat="false" ht="21.75" hidden="true" customHeight="true" outlineLevel="0" collapsed="false">
      <c r="B5236" s="15" t="n">
        <v>3</v>
      </c>
      <c r="C5236" s="29" t="str">
        <f aca="false">IF(Items!$D$180="","",ROUND(Items!$D$180*(0.1+(3-1)/11*0.9),0))</f>
        <v/>
      </c>
      <c r="D5236" s="30"/>
      <c r="E5236" s="30"/>
      <c r="F5236" s="30"/>
    </row>
    <row r="5237" customFormat="false" ht="21.75" hidden="true" customHeight="true" outlineLevel="0" collapsed="false">
      <c r="B5237" s="31" t="n">
        <v>4</v>
      </c>
      <c r="C5237" s="32" t="str">
        <f aca="false">IF(Items!$D$180="","",ROUND(Items!$D$180*(0.1+(4-1)/11*0.9),0))</f>
        <v/>
      </c>
      <c r="D5237" s="33"/>
      <c r="E5237" s="33"/>
      <c r="F5237" s="33"/>
    </row>
    <row r="5238" customFormat="false" ht="21.75" hidden="true" customHeight="true" outlineLevel="0" collapsed="false">
      <c r="B5238" s="15" t="n">
        <v>5</v>
      </c>
      <c r="C5238" s="29" t="str">
        <f aca="false">IF(Items!$D$180="","",ROUND(Items!$D$180*(0.1+(5-1)/11*0.9),0))</f>
        <v/>
      </c>
      <c r="D5238" s="30"/>
      <c r="E5238" s="30"/>
      <c r="F5238" s="30"/>
    </row>
    <row r="5239" customFormat="false" ht="21.75" hidden="true" customHeight="true" outlineLevel="0" collapsed="false">
      <c r="B5239" s="31" t="n">
        <v>6</v>
      </c>
      <c r="C5239" s="32" t="str">
        <f aca="false">IF(Items!$D$180="","",ROUND(Items!$D$180*(0.1+(6-1)/11*0.9),0))</f>
        <v/>
      </c>
      <c r="D5239" s="33"/>
      <c r="E5239" s="33"/>
      <c r="F5239" s="33"/>
    </row>
    <row r="5240" customFormat="false" ht="21.75" hidden="true" customHeight="true" outlineLevel="0" collapsed="false">
      <c r="B5240" s="15" t="n">
        <v>7</v>
      </c>
      <c r="C5240" s="29" t="str">
        <f aca="false">IF(Items!$D$180="","",ROUND(Items!$D$180*(0.1+(7-1)/11*0.9),0))</f>
        <v/>
      </c>
      <c r="D5240" s="30"/>
      <c r="E5240" s="30"/>
      <c r="F5240" s="30"/>
    </row>
    <row r="5241" customFormat="false" ht="21.75" hidden="true" customHeight="true" outlineLevel="0" collapsed="false">
      <c r="B5241" s="31" t="n">
        <v>8</v>
      </c>
      <c r="C5241" s="32" t="str">
        <f aca="false">IF(Items!$D$180="","",ROUND(Items!$D$180*(0.1+(8-1)/11*0.9),0))</f>
        <v/>
      </c>
      <c r="D5241" s="33"/>
      <c r="E5241" s="33"/>
      <c r="F5241" s="33"/>
    </row>
    <row r="5242" customFormat="false" ht="21.75" hidden="true" customHeight="true" outlineLevel="0" collapsed="false">
      <c r="B5242" s="15" t="n">
        <v>9</v>
      </c>
      <c r="C5242" s="29" t="str">
        <f aca="false">IF(Items!$D$180="","",ROUND(Items!$D$180*(0.1+(9-1)/11*0.9),0))</f>
        <v/>
      </c>
      <c r="D5242" s="30"/>
      <c r="E5242" s="30"/>
      <c r="F5242" s="30"/>
    </row>
    <row r="5243" customFormat="false" ht="21.75" hidden="true" customHeight="true" outlineLevel="0" collapsed="false">
      <c r="B5243" s="31" t="n">
        <v>10</v>
      </c>
      <c r="C5243" s="32" t="str">
        <f aca="false">IF(Items!$D$180="","",ROUND(Items!$D$180*(0.1+(10-1)/11*0.9),0))</f>
        <v/>
      </c>
      <c r="D5243" s="33"/>
      <c r="E5243" s="33"/>
      <c r="F5243" s="33"/>
    </row>
    <row r="5244" customFormat="false" ht="21.75" hidden="true" customHeight="true" outlineLevel="0" collapsed="false">
      <c r="B5244" s="15" t="n">
        <v>11</v>
      </c>
      <c r="C5244" s="29" t="str">
        <f aca="false">IF(Items!$D$180="","",ROUND(Items!$D$180*(0.1+(11-1)/11*0.9),0))</f>
        <v/>
      </c>
      <c r="D5244" s="30"/>
      <c r="E5244" s="30"/>
      <c r="F5244" s="30"/>
    </row>
    <row r="5245" customFormat="false" ht="21.75" hidden="true" customHeight="true" outlineLevel="0" collapsed="false">
      <c r="B5245" s="31" t="n">
        <v>12</v>
      </c>
      <c r="C5245" s="32" t="str">
        <f aca="false">IF(Items!$D$180="","",ROUND(Items!$D$180*(0.1+(12-1)/11*0.9),0))</f>
        <v/>
      </c>
      <c r="D5245" s="33"/>
      <c r="E5245" s="33"/>
      <c r="F5245" s="33"/>
    </row>
    <row r="5246" customFormat="false" ht="25.5" hidden="true" customHeight="true" outlineLevel="0" collapsed="false">
      <c r="B5246" s="34" t="s">
        <v>38</v>
      </c>
      <c r="C5246" s="35" t="str">
        <f aca="false">IF(Items!$D$180="","",ROUND(Items!$D$180*Setup!$C$14,0))</f>
        <v/>
      </c>
      <c r="D5246" s="36"/>
      <c r="E5246" s="36"/>
      <c r="F5246" s="36"/>
    </row>
    <row r="5247" customFormat="false" ht="6" hidden="true" customHeight="true" outlineLevel="0" collapsed="false"/>
    <row r="5248" customFormat="false" ht="12" hidden="true" customHeight="true" outlineLevel="0" collapsed="false">
      <c r="B5248" s="37" t="s">
        <v>39</v>
      </c>
      <c r="C5248" s="37"/>
      <c r="D5248" s="37"/>
      <c r="E5248" s="37"/>
      <c r="F5248" s="37"/>
    </row>
    <row r="5249" customFormat="false" ht="21.75" hidden="true" customHeight="true" outlineLevel="0" collapsed="false">
      <c r="B5249" s="38" t="s">
        <v>40</v>
      </c>
      <c r="C5249" s="38"/>
      <c r="D5249" s="38"/>
      <c r="E5249" s="38"/>
      <c r="F5249" s="38"/>
    </row>
    <row r="5250" customFormat="false" ht="6" hidden="true" customHeight="true" outlineLevel="0" collapsed="false"/>
    <row r="5251" customFormat="false" ht="30" hidden="true" customHeight="true" outlineLevel="0" collapsed="false">
      <c r="B5251" s="22" t="s">
        <v>29</v>
      </c>
      <c r="C5251" s="22"/>
      <c r="D5251" s="22"/>
      <c r="E5251" s="22"/>
      <c r="F5251" s="22"/>
    </row>
    <row r="5252" customFormat="false" ht="21.75" hidden="true" customHeight="true" outlineLevel="0" collapsed="false">
      <c r="B5252" s="23" t="s">
        <v>30</v>
      </c>
      <c r="C5252" s="24" t="str">
        <f aca="false">Setup!$C$5</f>
        <v>Your Event Name Here</v>
      </c>
      <c r="D5252" s="24"/>
      <c r="E5252" s="24"/>
      <c r="F5252" s="24"/>
    </row>
    <row r="5253" customFormat="false" ht="21.75" hidden="true" customHeight="true" outlineLevel="0" collapsed="false">
      <c r="B5253" s="23" t="s">
        <v>31</v>
      </c>
      <c r="C5253" s="24" t="str">
        <f aca="false">Setup!$C$7</f>
        <v>Event Date</v>
      </c>
      <c r="D5253" s="23" t="s">
        <v>32</v>
      </c>
      <c r="E5253" s="24" t="str">
        <f aca="false">Setup!$C$9</f>
        <v>Event Location</v>
      </c>
      <c r="F5253" s="24"/>
    </row>
    <row r="5254" customFormat="false" ht="6" hidden="true" customHeight="true" outlineLevel="0" collapsed="false"/>
    <row r="5255" customFormat="false" ht="13.5" hidden="true" customHeight="true" outlineLevel="0" collapsed="false">
      <c r="B5255" s="25" t="s">
        <v>20</v>
      </c>
      <c r="C5255" s="25"/>
      <c r="D5255" s="25"/>
      <c r="E5255" s="25"/>
      <c r="F5255" s="25"/>
    </row>
    <row r="5256" customFormat="false" ht="36" hidden="true" customHeight="true" outlineLevel="0" collapsed="false">
      <c r="B5256" s="26" t="str">
        <f aca="false">IF(Items!$C$181="","",Items!$C$181)</f>
        <v/>
      </c>
      <c r="C5256" s="26"/>
      <c r="D5256" s="26"/>
      <c r="E5256" s="26"/>
      <c r="F5256" s="26"/>
    </row>
    <row r="5257" customFormat="false" ht="6" hidden="true" customHeight="true" outlineLevel="0" collapsed="false"/>
    <row r="5258" customFormat="false" ht="13.5" hidden="true" customHeight="true" outlineLevel="0" collapsed="false">
      <c r="B5258" s="25" t="s">
        <v>33</v>
      </c>
      <c r="C5258" s="25"/>
      <c r="D5258" s="25" t="s">
        <v>22</v>
      </c>
      <c r="E5258" s="25"/>
      <c r="F5258" s="25"/>
    </row>
    <row r="5259" customFormat="false" ht="24" hidden="true" customHeight="true" outlineLevel="0" collapsed="false">
      <c r="B5259" s="27" t="str">
        <f aca="false">IF(Items!$D$181="","",Items!$D$181)</f>
        <v/>
      </c>
      <c r="C5259" s="27"/>
      <c r="D5259" s="28" t="str">
        <f aca="false">IF(Items!$E$181="","",Items!$E$181)</f>
        <v/>
      </c>
      <c r="E5259" s="28"/>
      <c r="F5259" s="28"/>
    </row>
    <row r="5260" customFormat="false" ht="6" hidden="true" customHeight="true" outlineLevel="0" collapsed="false"/>
    <row r="5261" customFormat="false" ht="13.5" hidden="true" customHeight="true" outlineLevel="0" collapsed="false">
      <c r="B5261" s="3" t="s">
        <v>34</v>
      </c>
      <c r="C5261" s="3"/>
      <c r="D5261" s="3"/>
      <c r="E5261" s="3"/>
      <c r="F5261" s="3"/>
    </row>
    <row r="5262" customFormat="false" ht="6" hidden="true" customHeight="true" outlineLevel="0" collapsed="false"/>
    <row r="5263" customFormat="false" ht="21.75" hidden="true" customHeight="true" outlineLevel="0" collapsed="false">
      <c r="B5263" s="12" t="s">
        <v>19</v>
      </c>
      <c r="C5263" s="12" t="s">
        <v>35</v>
      </c>
      <c r="D5263" s="12" t="s">
        <v>36</v>
      </c>
      <c r="E5263" s="12"/>
      <c r="F5263" s="12" t="s">
        <v>37</v>
      </c>
    </row>
    <row r="5264" customFormat="false" ht="21.75" hidden="true" customHeight="true" outlineLevel="0" collapsed="false">
      <c r="B5264" s="15" t="n">
        <v>1</v>
      </c>
      <c r="C5264" s="29" t="str">
        <f aca="false">IF(Items!$D$181="","",ROUND(Items!$D$181*(0.1+(1-1)/11*0.9),0))</f>
        <v/>
      </c>
      <c r="D5264" s="30"/>
      <c r="E5264" s="30"/>
      <c r="F5264" s="30"/>
    </row>
    <row r="5265" customFormat="false" ht="21.75" hidden="true" customHeight="true" outlineLevel="0" collapsed="false">
      <c r="B5265" s="31" t="n">
        <v>2</v>
      </c>
      <c r="C5265" s="32" t="str">
        <f aca="false">IF(Items!$D$181="","",ROUND(Items!$D$181*(0.1+(2-1)/11*0.9),0))</f>
        <v/>
      </c>
      <c r="D5265" s="33"/>
      <c r="E5265" s="33"/>
      <c r="F5265" s="33"/>
    </row>
    <row r="5266" customFormat="false" ht="21.75" hidden="true" customHeight="true" outlineLevel="0" collapsed="false">
      <c r="B5266" s="15" t="n">
        <v>3</v>
      </c>
      <c r="C5266" s="29" t="str">
        <f aca="false">IF(Items!$D$181="","",ROUND(Items!$D$181*(0.1+(3-1)/11*0.9),0))</f>
        <v/>
      </c>
      <c r="D5266" s="30"/>
      <c r="E5266" s="30"/>
      <c r="F5266" s="30"/>
    </row>
    <row r="5267" customFormat="false" ht="21.75" hidden="true" customHeight="true" outlineLevel="0" collapsed="false">
      <c r="B5267" s="31" t="n">
        <v>4</v>
      </c>
      <c r="C5267" s="32" t="str">
        <f aca="false">IF(Items!$D$181="","",ROUND(Items!$D$181*(0.1+(4-1)/11*0.9),0))</f>
        <v/>
      </c>
      <c r="D5267" s="33"/>
      <c r="E5267" s="33"/>
      <c r="F5267" s="33"/>
    </row>
    <row r="5268" customFormat="false" ht="21.75" hidden="true" customHeight="true" outlineLevel="0" collapsed="false">
      <c r="B5268" s="15" t="n">
        <v>5</v>
      </c>
      <c r="C5268" s="29" t="str">
        <f aca="false">IF(Items!$D$181="","",ROUND(Items!$D$181*(0.1+(5-1)/11*0.9),0))</f>
        <v/>
      </c>
      <c r="D5268" s="30"/>
      <c r="E5268" s="30"/>
      <c r="F5268" s="30"/>
    </row>
    <row r="5269" customFormat="false" ht="21.75" hidden="true" customHeight="true" outlineLevel="0" collapsed="false">
      <c r="B5269" s="31" t="n">
        <v>6</v>
      </c>
      <c r="C5269" s="32" t="str">
        <f aca="false">IF(Items!$D$181="","",ROUND(Items!$D$181*(0.1+(6-1)/11*0.9),0))</f>
        <v/>
      </c>
      <c r="D5269" s="33"/>
      <c r="E5269" s="33"/>
      <c r="F5269" s="33"/>
    </row>
    <row r="5270" customFormat="false" ht="21.75" hidden="true" customHeight="true" outlineLevel="0" collapsed="false">
      <c r="B5270" s="15" t="n">
        <v>7</v>
      </c>
      <c r="C5270" s="29" t="str">
        <f aca="false">IF(Items!$D$181="","",ROUND(Items!$D$181*(0.1+(7-1)/11*0.9),0))</f>
        <v/>
      </c>
      <c r="D5270" s="30"/>
      <c r="E5270" s="30"/>
      <c r="F5270" s="30"/>
    </row>
    <row r="5271" customFormat="false" ht="21.75" hidden="true" customHeight="true" outlineLevel="0" collapsed="false">
      <c r="B5271" s="31" t="n">
        <v>8</v>
      </c>
      <c r="C5271" s="32" t="str">
        <f aca="false">IF(Items!$D$181="","",ROUND(Items!$D$181*(0.1+(8-1)/11*0.9),0))</f>
        <v/>
      </c>
      <c r="D5271" s="33"/>
      <c r="E5271" s="33"/>
      <c r="F5271" s="33"/>
    </row>
    <row r="5272" customFormat="false" ht="21.75" hidden="true" customHeight="true" outlineLevel="0" collapsed="false">
      <c r="B5272" s="15" t="n">
        <v>9</v>
      </c>
      <c r="C5272" s="29" t="str">
        <f aca="false">IF(Items!$D$181="","",ROUND(Items!$D$181*(0.1+(9-1)/11*0.9),0))</f>
        <v/>
      </c>
      <c r="D5272" s="30"/>
      <c r="E5272" s="30"/>
      <c r="F5272" s="30"/>
    </row>
    <row r="5273" customFormat="false" ht="21.75" hidden="true" customHeight="true" outlineLevel="0" collapsed="false">
      <c r="B5273" s="31" t="n">
        <v>10</v>
      </c>
      <c r="C5273" s="32" t="str">
        <f aca="false">IF(Items!$D$181="","",ROUND(Items!$D$181*(0.1+(10-1)/11*0.9),0))</f>
        <v/>
      </c>
      <c r="D5273" s="33"/>
      <c r="E5273" s="33"/>
      <c r="F5273" s="33"/>
    </row>
    <row r="5274" customFormat="false" ht="21.75" hidden="true" customHeight="true" outlineLevel="0" collapsed="false">
      <c r="B5274" s="15" t="n">
        <v>11</v>
      </c>
      <c r="C5274" s="29" t="str">
        <f aca="false">IF(Items!$D$181="","",ROUND(Items!$D$181*(0.1+(11-1)/11*0.9),0))</f>
        <v/>
      </c>
      <c r="D5274" s="30"/>
      <c r="E5274" s="30"/>
      <c r="F5274" s="30"/>
    </row>
    <row r="5275" customFormat="false" ht="21.75" hidden="true" customHeight="true" outlineLevel="0" collapsed="false">
      <c r="B5275" s="31" t="n">
        <v>12</v>
      </c>
      <c r="C5275" s="32" t="str">
        <f aca="false">IF(Items!$D$181="","",ROUND(Items!$D$181*(0.1+(12-1)/11*0.9),0))</f>
        <v/>
      </c>
      <c r="D5275" s="33"/>
      <c r="E5275" s="33"/>
      <c r="F5275" s="33"/>
    </row>
    <row r="5276" customFormat="false" ht="25.5" hidden="true" customHeight="true" outlineLevel="0" collapsed="false">
      <c r="B5276" s="34" t="s">
        <v>38</v>
      </c>
      <c r="C5276" s="35" t="str">
        <f aca="false">IF(Items!$D$181="","",ROUND(Items!$D$181*Setup!$C$14,0))</f>
        <v/>
      </c>
      <c r="D5276" s="36"/>
      <c r="E5276" s="36"/>
      <c r="F5276" s="36"/>
    </row>
    <row r="5277" customFormat="false" ht="6" hidden="true" customHeight="true" outlineLevel="0" collapsed="false"/>
    <row r="5278" customFormat="false" ht="12" hidden="true" customHeight="true" outlineLevel="0" collapsed="false">
      <c r="B5278" s="37" t="s">
        <v>39</v>
      </c>
      <c r="C5278" s="37"/>
      <c r="D5278" s="37"/>
      <c r="E5278" s="37"/>
      <c r="F5278" s="37"/>
    </row>
    <row r="5279" customFormat="false" ht="21.75" hidden="true" customHeight="true" outlineLevel="0" collapsed="false">
      <c r="B5279" s="38" t="s">
        <v>40</v>
      </c>
      <c r="C5279" s="38"/>
      <c r="D5279" s="38"/>
      <c r="E5279" s="38"/>
      <c r="F5279" s="38"/>
    </row>
    <row r="5280" customFormat="false" ht="6" hidden="true" customHeight="true" outlineLevel="0" collapsed="false"/>
    <row r="5281" customFormat="false" ht="30" hidden="true" customHeight="true" outlineLevel="0" collapsed="false">
      <c r="B5281" s="22" t="s">
        <v>29</v>
      </c>
      <c r="C5281" s="22"/>
      <c r="D5281" s="22"/>
      <c r="E5281" s="22"/>
      <c r="F5281" s="22"/>
    </row>
    <row r="5282" customFormat="false" ht="21.75" hidden="true" customHeight="true" outlineLevel="0" collapsed="false">
      <c r="B5282" s="23" t="s">
        <v>30</v>
      </c>
      <c r="C5282" s="24" t="str">
        <f aca="false">Setup!$C$5</f>
        <v>Your Event Name Here</v>
      </c>
      <c r="D5282" s="24"/>
      <c r="E5282" s="24"/>
      <c r="F5282" s="24"/>
    </row>
    <row r="5283" customFormat="false" ht="21.75" hidden="true" customHeight="true" outlineLevel="0" collapsed="false">
      <c r="B5283" s="23" t="s">
        <v>31</v>
      </c>
      <c r="C5283" s="24" t="str">
        <f aca="false">Setup!$C$7</f>
        <v>Event Date</v>
      </c>
      <c r="D5283" s="23" t="s">
        <v>32</v>
      </c>
      <c r="E5283" s="24" t="str">
        <f aca="false">Setup!$C$9</f>
        <v>Event Location</v>
      </c>
      <c r="F5283" s="24"/>
    </row>
    <row r="5284" customFormat="false" ht="6" hidden="true" customHeight="true" outlineLevel="0" collapsed="false"/>
    <row r="5285" customFormat="false" ht="13.5" hidden="true" customHeight="true" outlineLevel="0" collapsed="false">
      <c r="B5285" s="25" t="s">
        <v>20</v>
      </c>
      <c r="C5285" s="25"/>
      <c r="D5285" s="25"/>
      <c r="E5285" s="25"/>
      <c r="F5285" s="25"/>
    </row>
    <row r="5286" customFormat="false" ht="36" hidden="true" customHeight="true" outlineLevel="0" collapsed="false">
      <c r="B5286" s="26" t="str">
        <f aca="false">IF(Items!$C$182="","",Items!$C$182)</f>
        <v/>
      </c>
      <c r="C5286" s="26"/>
      <c r="D5286" s="26"/>
      <c r="E5286" s="26"/>
      <c r="F5286" s="26"/>
    </row>
    <row r="5287" customFormat="false" ht="6" hidden="true" customHeight="true" outlineLevel="0" collapsed="false"/>
    <row r="5288" customFormat="false" ht="13.5" hidden="true" customHeight="true" outlineLevel="0" collapsed="false">
      <c r="B5288" s="25" t="s">
        <v>33</v>
      </c>
      <c r="C5288" s="25"/>
      <c r="D5288" s="25" t="s">
        <v>22</v>
      </c>
      <c r="E5288" s="25"/>
      <c r="F5288" s="25"/>
    </row>
    <row r="5289" customFormat="false" ht="24" hidden="true" customHeight="true" outlineLevel="0" collapsed="false">
      <c r="B5289" s="27" t="str">
        <f aca="false">IF(Items!$D$182="","",Items!$D$182)</f>
        <v/>
      </c>
      <c r="C5289" s="27"/>
      <c r="D5289" s="28" t="str">
        <f aca="false">IF(Items!$E$182="","",Items!$E$182)</f>
        <v/>
      </c>
      <c r="E5289" s="28"/>
      <c r="F5289" s="28"/>
    </row>
    <row r="5290" customFormat="false" ht="6" hidden="true" customHeight="true" outlineLevel="0" collapsed="false"/>
    <row r="5291" customFormat="false" ht="13.5" hidden="true" customHeight="true" outlineLevel="0" collapsed="false">
      <c r="B5291" s="3" t="s">
        <v>34</v>
      </c>
      <c r="C5291" s="3"/>
      <c r="D5291" s="3"/>
      <c r="E5291" s="3"/>
      <c r="F5291" s="3"/>
    </row>
    <row r="5292" customFormat="false" ht="6" hidden="true" customHeight="true" outlineLevel="0" collapsed="false"/>
    <row r="5293" customFormat="false" ht="21.75" hidden="true" customHeight="true" outlineLevel="0" collapsed="false">
      <c r="B5293" s="12" t="s">
        <v>19</v>
      </c>
      <c r="C5293" s="12" t="s">
        <v>35</v>
      </c>
      <c r="D5293" s="12" t="s">
        <v>36</v>
      </c>
      <c r="E5293" s="12"/>
      <c r="F5293" s="12" t="s">
        <v>37</v>
      </c>
    </row>
    <row r="5294" customFormat="false" ht="21.75" hidden="true" customHeight="true" outlineLevel="0" collapsed="false">
      <c r="B5294" s="15" t="n">
        <v>1</v>
      </c>
      <c r="C5294" s="29" t="str">
        <f aca="false">IF(Items!$D$182="","",ROUND(Items!$D$182*(0.1+(1-1)/11*0.9),0))</f>
        <v/>
      </c>
      <c r="D5294" s="30"/>
      <c r="E5294" s="30"/>
      <c r="F5294" s="30"/>
    </row>
    <row r="5295" customFormat="false" ht="21.75" hidden="true" customHeight="true" outlineLevel="0" collapsed="false">
      <c r="B5295" s="31" t="n">
        <v>2</v>
      </c>
      <c r="C5295" s="32" t="str">
        <f aca="false">IF(Items!$D$182="","",ROUND(Items!$D$182*(0.1+(2-1)/11*0.9),0))</f>
        <v/>
      </c>
      <c r="D5295" s="33"/>
      <c r="E5295" s="33"/>
      <c r="F5295" s="33"/>
    </row>
    <row r="5296" customFormat="false" ht="21.75" hidden="true" customHeight="true" outlineLevel="0" collapsed="false">
      <c r="B5296" s="15" t="n">
        <v>3</v>
      </c>
      <c r="C5296" s="29" t="str">
        <f aca="false">IF(Items!$D$182="","",ROUND(Items!$D$182*(0.1+(3-1)/11*0.9),0))</f>
        <v/>
      </c>
      <c r="D5296" s="30"/>
      <c r="E5296" s="30"/>
      <c r="F5296" s="30"/>
    </row>
    <row r="5297" customFormat="false" ht="21.75" hidden="true" customHeight="true" outlineLevel="0" collapsed="false">
      <c r="B5297" s="31" t="n">
        <v>4</v>
      </c>
      <c r="C5297" s="32" t="str">
        <f aca="false">IF(Items!$D$182="","",ROUND(Items!$D$182*(0.1+(4-1)/11*0.9),0))</f>
        <v/>
      </c>
      <c r="D5297" s="33"/>
      <c r="E5297" s="33"/>
      <c r="F5297" s="33"/>
    </row>
    <row r="5298" customFormat="false" ht="21.75" hidden="true" customHeight="true" outlineLevel="0" collapsed="false">
      <c r="B5298" s="15" t="n">
        <v>5</v>
      </c>
      <c r="C5298" s="29" t="str">
        <f aca="false">IF(Items!$D$182="","",ROUND(Items!$D$182*(0.1+(5-1)/11*0.9),0))</f>
        <v/>
      </c>
      <c r="D5298" s="30"/>
      <c r="E5298" s="30"/>
      <c r="F5298" s="30"/>
    </row>
    <row r="5299" customFormat="false" ht="21.75" hidden="true" customHeight="true" outlineLevel="0" collapsed="false">
      <c r="B5299" s="31" t="n">
        <v>6</v>
      </c>
      <c r="C5299" s="32" t="str">
        <f aca="false">IF(Items!$D$182="","",ROUND(Items!$D$182*(0.1+(6-1)/11*0.9),0))</f>
        <v/>
      </c>
      <c r="D5299" s="33"/>
      <c r="E5299" s="33"/>
      <c r="F5299" s="33"/>
    </row>
    <row r="5300" customFormat="false" ht="21.75" hidden="true" customHeight="true" outlineLevel="0" collapsed="false">
      <c r="B5300" s="15" t="n">
        <v>7</v>
      </c>
      <c r="C5300" s="29" t="str">
        <f aca="false">IF(Items!$D$182="","",ROUND(Items!$D$182*(0.1+(7-1)/11*0.9),0))</f>
        <v/>
      </c>
      <c r="D5300" s="30"/>
      <c r="E5300" s="30"/>
      <c r="F5300" s="30"/>
    </row>
    <row r="5301" customFormat="false" ht="21.75" hidden="true" customHeight="true" outlineLevel="0" collapsed="false">
      <c r="B5301" s="31" t="n">
        <v>8</v>
      </c>
      <c r="C5301" s="32" t="str">
        <f aca="false">IF(Items!$D$182="","",ROUND(Items!$D$182*(0.1+(8-1)/11*0.9),0))</f>
        <v/>
      </c>
      <c r="D5301" s="33"/>
      <c r="E5301" s="33"/>
      <c r="F5301" s="33"/>
    </row>
    <row r="5302" customFormat="false" ht="21.75" hidden="true" customHeight="true" outlineLevel="0" collapsed="false">
      <c r="B5302" s="15" t="n">
        <v>9</v>
      </c>
      <c r="C5302" s="29" t="str">
        <f aca="false">IF(Items!$D$182="","",ROUND(Items!$D$182*(0.1+(9-1)/11*0.9),0))</f>
        <v/>
      </c>
      <c r="D5302" s="30"/>
      <c r="E5302" s="30"/>
      <c r="F5302" s="30"/>
    </row>
    <row r="5303" customFormat="false" ht="21.75" hidden="true" customHeight="true" outlineLevel="0" collapsed="false">
      <c r="B5303" s="31" t="n">
        <v>10</v>
      </c>
      <c r="C5303" s="32" t="str">
        <f aca="false">IF(Items!$D$182="","",ROUND(Items!$D$182*(0.1+(10-1)/11*0.9),0))</f>
        <v/>
      </c>
      <c r="D5303" s="33"/>
      <c r="E5303" s="33"/>
      <c r="F5303" s="33"/>
    </row>
    <row r="5304" customFormat="false" ht="21.75" hidden="true" customHeight="true" outlineLevel="0" collapsed="false">
      <c r="B5304" s="15" t="n">
        <v>11</v>
      </c>
      <c r="C5304" s="29" t="str">
        <f aca="false">IF(Items!$D$182="","",ROUND(Items!$D$182*(0.1+(11-1)/11*0.9),0))</f>
        <v/>
      </c>
      <c r="D5304" s="30"/>
      <c r="E5304" s="30"/>
      <c r="F5304" s="30"/>
    </row>
    <row r="5305" customFormat="false" ht="21.75" hidden="true" customHeight="true" outlineLevel="0" collapsed="false">
      <c r="B5305" s="31" t="n">
        <v>12</v>
      </c>
      <c r="C5305" s="32" t="str">
        <f aca="false">IF(Items!$D$182="","",ROUND(Items!$D$182*(0.1+(12-1)/11*0.9),0))</f>
        <v/>
      </c>
      <c r="D5305" s="33"/>
      <c r="E5305" s="33"/>
      <c r="F5305" s="33"/>
    </row>
    <row r="5306" customFormat="false" ht="25.5" hidden="true" customHeight="true" outlineLevel="0" collapsed="false">
      <c r="B5306" s="34" t="s">
        <v>38</v>
      </c>
      <c r="C5306" s="35" t="str">
        <f aca="false">IF(Items!$D$182="","",ROUND(Items!$D$182*Setup!$C$14,0))</f>
        <v/>
      </c>
      <c r="D5306" s="36"/>
      <c r="E5306" s="36"/>
      <c r="F5306" s="36"/>
    </row>
    <row r="5307" customFormat="false" ht="6" hidden="true" customHeight="true" outlineLevel="0" collapsed="false"/>
    <row r="5308" customFormat="false" ht="12" hidden="true" customHeight="true" outlineLevel="0" collapsed="false">
      <c r="B5308" s="37" t="s">
        <v>39</v>
      </c>
      <c r="C5308" s="37"/>
      <c r="D5308" s="37"/>
      <c r="E5308" s="37"/>
      <c r="F5308" s="37"/>
    </row>
    <row r="5309" customFormat="false" ht="21.75" hidden="true" customHeight="true" outlineLevel="0" collapsed="false">
      <c r="B5309" s="38" t="s">
        <v>40</v>
      </c>
      <c r="C5309" s="38"/>
      <c r="D5309" s="38"/>
      <c r="E5309" s="38"/>
      <c r="F5309" s="38"/>
    </row>
    <row r="5310" customFormat="false" ht="6" hidden="true" customHeight="true" outlineLevel="0" collapsed="false"/>
    <row r="5311" customFormat="false" ht="30" hidden="true" customHeight="true" outlineLevel="0" collapsed="false">
      <c r="B5311" s="22" t="s">
        <v>29</v>
      </c>
      <c r="C5311" s="22"/>
      <c r="D5311" s="22"/>
      <c r="E5311" s="22"/>
      <c r="F5311" s="22"/>
    </row>
    <row r="5312" customFormat="false" ht="21.75" hidden="true" customHeight="true" outlineLevel="0" collapsed="false">
      <c r="B5312" s="23" t="s">
        <v>30</v>
      </c>
      <c r="C5312" s="24" t="str">
        <f aca="false">Setup!$C$5</f>
        <v>Your Event Name Here</v>
      </c>
      <c r="D5312" s="24"/>
      <c r="E5312" s="24"/>
      <c r="F5312" s="24"/>
    </row>
    <row r="5313" customFormat="false" ht="21.75" hidden="true" customHeight="true" outlineLevel="0" collapsed="false">
      <c r="B5313" s="23" t="s">
        <v>31</v>
      </c>
      <c r="C5313" s="24" t="str">
        <f aca="false">Setup!$C$7</f>
        <v>Event Date</v>
      </c>
      <c r="D5313" s="23" t="s">
        <v>32</v>
      </c>
      <c r="E5313" s="24" t="str">
        <f aca="false">Setup!$C$9</f>
        <v>Event Location</v>
      </c>
      <c r="F5313" s="24"/>
    </row>
    <row r="5314" customFormat="false" ht="6" hidden="true" customHeight="true" outlineLevel="0" collapsed="false"/>
    <row r="5315" customFormat="false" ht="13.5" hidden="true" customHeight="true" outlineLevel="0" collapsed="false">
      <c r="B5315" s="25" t="s">
        <v>20</v>
      </c>
      <c r="C5315" s="25"/>
      <c r="D5315" s="25"/>
      <c r="E5315" s="25"/>
      <c r="F5315" s="25"/>
    </row>
    <row r="5316" customFormat="false" ht="36" hidden="true" customHeight="true" outlineLevel="0" collapsed="false">
      <c r="B5316" s="26" t="str">
        <f aca="false">IF(Items!$C$183="","",Items!$C$183)</f>
        <v/>
      </c>
      <c r="C5316" s="26"/>
      <c r="D5316" s="26"/>
      <c r="E5316" s="26"/>
      <c r="F5316" s="26"/>
    </row>
    <row r="5317" customFormat="false" ht="6" hidden="true" customHeight="true" outlineLevel="0" collapsed="false"/>
    <row r="5318" customFormat="false" ht="13.5" hidden="true" customHeight="true" outlineLevel="0" collapsed="false">
      <c r="B5318" s="25" t="s">
        <v>33</v>
      </c>
      <c r="C5318" s="25"/>
      <c r="D5318" s="25" t="s">
        <v>22</v>
      </c>
      <c r="E5318" s="25"/>
      <c r="F5318" s="25"/>
    </row>
    <row r="5319" customFormat="false" ht="24" hidden="true" customHeight="true" outlineLevel="0" collapsed="false">
      <c r="B5319" s="27" t="str">
        <f aca="false">IF(Items!$D$183="","",Items!$D$183)</f>
        <v/>
      </c>
      <c r="C5319" s="27"/>
      <c r="D5319" s="28" t="str">
        <f aca="false">IF(Items!$E$183="","",Items!$E$183)</f>
        <v/>
      </c>
      <c r="E5319" s="28"/>
      <c r="F5319" s="28"/>
    </row>
    <row r="5320" customFormat="false" ht="6" hidden="true" customHeight="true" outlineLevel="0" collapsed="false"/>
    <row r="5321" customFormat="false" ht="13.5" hidden="true" customHeight="true" outlineLevel="0" collapsed="false">
      <c r="B5321" s="3" t="s">
        <v>34</v>
      </c>
      <c r="C5321" s="3"/>
      <c r="D5321" s="3"/>
      <c r="E5321" s="3"/>
      <c r="F5321" s="3"/>
    </row>
    <row r="5322" customFormat="false" ht="6" hidden="true" customHeight="true" outlineLevel="0" collapsed="false"/>
    <row r="5323" customFormat="false" ht="21.75" hidden="true" customHeight="true" outlineLevel="0" collapsed="false">
      <c r="B5323" s="12" t="s">
        <v>19</v>
      </c>
      <c r="C5323" s="12" t="s">
        <v>35</v>
      </c>
      <c r="D5323" s="12" t="s">
        <v>36</v>
      </c>
      <c r="E5323" s="12"/>
      <c r="F5323" s="12" t="s">
        <v>37</v>
      </c>
    </row>
    <row r="5324" customFormat="false" ht="21.75" hidden="true" customHeight="true" outlineLevel="0" collapsed="false">
      <c r="B5324" s="15" t="n">
        <v>1</v>
      </c>
      <c r="C5324" s="29" t="str">
        <f aca="false">IF(Items!$D$183="","",ROUND(Items!$D$183*(0.1+(1-1)/11*0.9),0))</f>
        <v/>
      </c>
      <c r="D5324" s="30"/>
      <c r="E5324" s="30"/>
      <c r="F5324" s="30"/>
    </row>
    <row r="5325" customFormat="false" ht="21.75" hidden="true" customHeight="true" outlineLevel="0" collapsed="false">
      <c r="B5325" s="31" t="n">
        <v>2</v>
      </c>
      <c r="C5325" s="32" t="str">
        <f aca="false">IF(Items!$D$183="","",ROUND(Items!$D$183*(0.1+(2-1)/11*0.9),0))</f>
        <v/>
      </c>
      <c r="D5325" s="33"/>
      <c r="E5325" s="33"/>
      <c r="F5325" s="33"/>
    </row>
    <row r="5326" customFormat="false" ht="21.75" hidden="true" customHeight="true" outlineLevel="0" collapsed="false">
      <c r="B5326" s="15" t="n">
        <v>3</v>
      </c>
      <c r="C5326" s="29" t="str">
        <f aca="false">IF(Items!$D$183="","",ROUND(Items!$D$183*(0.1+(3-1)/11*0.9),0))</f>
        <v/>
      </c>
      <c r="D5326" s="30"/>
      <c r="E5326" s="30"/>
      <c r="F5326" s="30"/>
    </row>
    <row r="5327" customFormat="false" ht="21.75" hidden="true" customHeight="true" outlineLevel="0" collapsed="false">
      <c r="B5327" s="31" t="n">
        <v>4</v>
      </c>
      <c r="C5327" s="32" t="str">
        <f aca="false">IF(Items!$D$183="","",ROUND(Items!$D$183*(0.1+(4-1)/11*0.9),0))</f>
        <v/>
      </c>
      <c r="D5327" s="33"/>
      <c r="E5327" s="33"/>
      <c r="F5327" s="33"/>
    </row>
    <row r="5328" customFormat="false" ht="21.75" hidden="true" customHeight="true" outlineLevel="0" collapsed="false">
      <c r="B5328" s="15" t="n">
        <v>5</v>
      </c>
      <c r="C5328" s="29" t="str">
        <f aca="false">IF(Items!$D$183="","",ROUND(Items!$D$183*(0.1+(5-1)/11*0.9),0))</f>
        <v/>
      </c>
      <c r="D5328" s="30"/>
      <c r="E5328" s="30"/>
      <c r="F5328" s="30"/>
    </row>
    <row r="5329" customFormat="false" ht="21.75" hidden="true" customHeight="true" outlineLevel="0" collapsed="false">
      <c r="B5329" s="31" t="n">
        <v>6</v>
      </c>
      <c r="C5329" s="32" t="str">
        <f aca="false">IF(Items!$D$183="","",ROUND(Items!$D$183*(0.1+(6-1)/11*0.9),0))</f>
        <v/>
      </c>
      <c r="D5329" s="33"/>
      <c r="E5329" s="33"/>
      <c r="F5329" s="33"/>
    </row>
    <row r="5330" customFormat="false" ht="21.75" hidden="true" customHeight="true" outlineLevel="0" collapsed="false">
      <c r="B5330" s="15" t="n">
        <v>7</v>
      </c>
      <c r="C5330" s="29" t="str">
        <f aca="false">IF(Items!$D$183="","",ROUND(Items!$D$183*(0.1+(7-1)/11*0.9),0))</f>
        <v/>
      </c>
      <c r="D5330" s="30"/>
      <c r="E5330" s="30"/>
      <c r="F5330" s="30"/>
    </row>
    <row r="5331" customFormat="false" ht="21.75" hidden="true" customHeight="true" outlineLevel="0" collapsed="false">
      <c r="B5331" s="31" t="n">
        <v>8</v>
      </c>
      <c r="C5331" s="32" t="str">
        <f aca="false">IF(Items!$D$183="","",ROUND(Items!$D$183*(0.1+(8-1)/11*0.9),0))</f>
        <v/>
      </c>
      <c r="D5331" s="33"/>
      <c r="E5331" s="33"/>
      <c r="F5331" s="33"/>
    </row>
    <row r="5332" customFormat="false" ht="21.75" hidden="true" customHeight="true" outlineLevel="0" collapsed="false">
      <c r="B5332" s="15" t="n">
        <v>9</v>
      </c>
      <c r="C5332" s="29" t="str">
        <f aca="false">IF(Items!$D$183="","",ROUND(Items!$D$183*(0.1+(9-1)/11*0.9),0))</f>
        <v/>
      </c>
      <c r="D5332" s="30"/>
      <c r="E5332" s="30"/>
      <c r="F5332" s="30"/>
    </row>
    <row r="5333" customFormat="false" ht="21.75" hidden="true" customHeight="true" outlineLevel="0" collapsed="false">
      <c r="B5333" s="31" t="n">
        <v>10</v>
      </c>
      <c r="C5333" s="32" t="str">
        <f aca="false">IF(Items!$D$183="","",ROUND(Items!$D$183*(0.1+(10-1)/11*0.9),0))</f>
        <v/>
      </c>
      <c r="D5333" s="33"/>
      <c r="E5333" s="33"/>
      <c r="F5333" s="33"/>
    </row>
    <row r="5334" customFormat="false" ht="21.75" hidden="true" customHeight="true" outlineLevel="0" collapsed="false">
      <c r="B5334" s="15" t="n">
        <v>11</v>
      </c>
      <c r="C5334" s="29" t="str">
        <f aca="false">IF(Items!$D$183="","",ROUND(Items!$D$183*(0.1+(11-1)/11*0.9),0))</f>
        <v/>
      </c>
      <c r="D5334" s="30"/>
      <c r="E5334" s="30"/>
      <c r="F5334" s="30"/>
    </row>
    <row r="5335" customFormat="false" ht="21.75" hidden="true" customHeight="true" outlineLevel="0" collapsed="false">
      <c r="B5335" s="31" t="n">
        <v>12</v>
      </c>
      <c r="C5335" s="32" t="str">
        <f aca="false">IF(Items!$D$183="","",ROUND(Items!$D$183*(0.1+(12-1)/11*0.9),0))</f>
        <v/>
      </c>
      <c r="D5335" s="33"/>
      <c r="E5335" s="33"/>
      <c r="F5335" s="33"/>
    </row>
    <row r="5336" customFormat="false" ht="25.5" hidden="true" customHeight="true" outlineLevel="0" collapsed="false">
      <c r="B5336" s="34" t="s">
        <v>38</v>
      </c>
      <c r="C5336" s="35" t="str">
        <f aca="false">IF(Items!$D$183="","",ROUND(Items!$D$183*Setup!$C$14,0))</f>
        <v/>
      </c>
      <c r="D5336" s="36"/>
      <c r="E5336" s="36"/>
      <c r="F5336" s="36"/>
    </row>
    <row r="5337" customFormat="false" ht="6" hidden="true" customHeight="true" outlineLevel="0" collapsed="false"/>
    <row r="5338" customFormat="false" ht="12" hidden="true" customHeight="true" outlineLevel="0" collapsed="false">
      <c r="B5338" s="37" t="s">
        <v>39</v>
      </c>
      <c r="C5338" s="37"/>
      <c r="D5338" s="37"/>
      <c r="E5338" s="37"/>
      <c r="F5338" s="37"/>
    </row>
    <row r="5339" customFormat="false" ht="21.75" hidden="true" customHeight="true" outlineLevel="0" collapsed="false">
      <c r="B5339" s="38" t="s">
        <v>40</v>
      </c>
      <c r="C5339" s="38"/>
      <c r="D5339" s="38"/>
      <c r="E5339" s="38"/>
      <c r="F5339" s="38"/>
    </row>
    <row r="5340" customFormat="false" ht="6" hidden="true" customHeight="true" outlineLevel="0" collapsed="false"/>
    <row r="5341" customFormat="false" ht="30" hidden="true" customHeight="true" outlineLevel="0" collapsed="false">
      <c r="B5341" s="22" t="s">
        <v>29</v>
      </c>
      <c r="C5341" s="22"/>
      <c r="D5341" s="22"/>
      <c r="E5341" s="22"/>
      <c r="F5341" s="22"/>
    </row>
    <row r="5342" customFormat="false" ht="21.75" hidden="true" customHeight="true" outlineLevel="0" collapsed="false">
      <c r="B5342" s="23" t="s">
        <v>30</v>
      </c>
      <c r="C5342" s="24" t="str">
        <f aca="false">Setup!$C$5</f>
        <v>Your Event Name Here</v>
      </c>
      <c r="D5342" s="24"/>
      <c r="E5342" s="24"/>
      <c r="F5342" s="24"/>
    </row>
    <row r="5343" customFormat="false" ht="21.75" hidden="true" customHeight="true" outlineLevel="0" collapsed="false">
      <c r="B5343" s="23" t="s">
        <v>31</v>
      </c>
      <c r="C5343" s="24" t="str">
        <f aca="false">Setup!$C$7</f>
        <v>Event Date</v>
      </c>
      <c r="D5343" s="23" t="s">
        <v>32</v>
      </c>
      <c r="E5343" s="24" t="str">
        <f aca="false">Setup!$C$9</f>
        <v>Event Location</v>
      </c>
      <c r="F5343" s="24"/>
    </row>
    <row r="5344" customFormat="false" ht="6" hidden="true" customHeight="true" outlineLevel="0" collapsed="false"/>
    <row r="5345" customFormat="false" ht="13.5" hidden="true" customHeight="true" outlineLevel="0" collapsed="false">
      <c r="B5345" s="25" t="s">
        <v>20</v>
      </c>
      <c r="C5345" s="25"/>
      <c r="D5345" s="25"/>
      <c r="E5345" s="25"/>
      <c r="F5345" s="25"/>
    </row>
    <row r="5346" customFormat="false" ht="36" hidden="true" customHeight="true" outlineLevel="0" collapsed="false">
      <c r="B5346" s="26" t="str">
        <f aca="false">IF(Items!$C$184="","",Items!$C$184)</f>
        <v/>
      </c>
      <c r="C5346" s="26"/>
      <c r="D5346" s="26"/>
      <c r="E5346" s="26"/>
      <c r="F5346" s="26"/>
    </row>
    <row r="5347" customFormat="false" ht="6" hidden="true" customHeight="true" outlineLevel="0" collapsed="false"/>
    <row r="5348" customFormat="false" ht="13.5" hidden="true" customHeight="true" outlineLevel="0" collapsed="false">
      <c r="B5348" s="25" t="s">
        <v>33</v>
      </c>
      <c r="C5348" s="25"/>
      <c r="D5348" s="25" t="s">
        <v>22</v>
      </c>
      <c r="E5348" s="25"/>
      <c r="F5348" s="25"/>
    </row>
    <row r="5349" customFormat="false" ht="24" hidden="true" customHeight="true" outlineLevel="0" collapsed="false">
      <c r="B5349" s="27" t="str">
        <f aca="false">IF(Items!$D$184="","",Items!$D$184)</f>
        <v/>
      </c>
      <c r="C5349" s="27"/>
      <c r="D5349" s="28" t="str">
        <f aca="false">IF(Items!$E$184="","",Items!$E$184)</f>
        <v/>
      </c>
      <c r="E5349" s="28"/>
      <c r="F5349" s="28"/>
    </row>
    <row r="5350" customFormat="false" ht="6" hidden="true" customHeight="true" outlineLevel="0" collapsed="false"/>
    <row r="5351" customFormat="false" ht="13.5" hidden="true" customHeight="true" outlineLevel="0" collapsed="false">
      <c r="B5351" s="3" t="s">
        <v>34</v>
      </c>
      <c r="C5351" s="3"/>
      <c r="D5351" s="3"/>
      <c r="E5351" s="3"/>
      <c r="F5351" s="3"/>
    </row>
    <row r="5352" customFormat="false" ht="6" hidden="true" customHeight="true" outlineLevel="0" collapsed="false"/>
    <row r="5353" customFormat="false" ht="21.75" hidden="true" customHeight="true" outlineLevel="0" collapsed="false">
      <c r="B5353" s="12" t="s">
        <v>19</v>
      </c>
      <c r="C5353" s="12" t="s">
        <v>35</v>
      </c>
      <c r="D5353" s="12" t="s">
        <v>36</v>
      </c>
      <c r="E5353" s="12"/>
      <c r="F5353" s="12" t="s">
        <v>37</v>
      </c>
    </row>
    <row r="5354" customFormat="false" ht="21.75" hidden="true" customHeight="true" outlineLevel="0" collapsed="false">
      <c r="B5354" s="15" t="n">
        <v>1</v>
      </c>
      <c r="C5354" s="29" t="str">
        <f aca="false">IF(Items!$D$184="","",ROUND(Items!$D$184*(0.1+(1-1)/11*0.9),0))</f>
        <v/>
      </c>
      <c r="D5354" s="30"/>
      <c r="E5354" s="30"/>
      <c r="F5354" s="30"/>
    </row>
    <row r="5355" customFormat="false" ht="21.75" hidden="true" customHeight="true" outlineLevel="0" collapsed="false">
      <c r="B5355" s="31" t="n">
        <v>2</v>
      </c>
      <c r="C5355" s="32" t="str">
        <f aca="false">IF(Items!$D$184="","",ROUND(Items!$D$184*(0.1+(2-1)/11*0.9),0))</f>
        <v/>
      </c>
      <c r="D5355" s="33"/>
      <c r="E5355" s="33"/>
      <c r="F5355" s="33"/>
    </row>
    <row r="5356" customFormat="false" ht="21.75" hidden="true" customHeight="true" outlineLevel="0" collapsed="false">
      <c r="B5356" s="15" t="n">
        <v>3</v>
      </c>
      <c r="C5356" s="29" t="str">
        <f aca="false">IF(Items!$D$184="","",ROUND(Items!$D$184*(0.1+(3-1)/11*0.9),0))</f>
        <v/>
      </c>
      <c r="D5356" s="30"/>
      <c r="E5356" s="30"/>
      <c r="F5356" s="30"/>
    </row>
    <row r="5357" customFormat="false" ht="21.75" hidden="true" customHeight="true" outlineLevel="0" collapsed="false">
      <c r="B5357" s="31" t="n">
        <v>4</v>
      </c>
      <c r="C5357" s="32" t="str">
        <f aca="false">IF(Items!$D$184="","",ROUND(Items!$D$184*(0.1+(4-1)/11*0.9),0))</f>
        <v/>
      </c>
      <c r="D5357" s="33"/>
      <c r="E5357" s="33"/>
      <c r="F5357" s="33"/>
    </row>
    <row r="5358" customFormat="false" ht="21.75" hidden="true" customHeight="true" outlineLevel="0" collapsed="false">
      <c r="B5358" s="15" t="n">
        <v>5</v>
      </c>
      <c r="C5358" s="29" t="str">
        <f aca="false">IF(Items!$D$184="","",ROUND(Items!$D$184*(0.1+(5-1)/11*0.9),0))</f>
        <v/>
      </c>
      <c r="D5358" s="30"/>
      <c r="E5358" s="30"/>
      <c r="F5358" s="30"/>
    </row>
    <row r="5359" customFormat="false" ht="21.75" hidden="true" customHeight="true" outlineLevel="0" collapsed="false">
      <c r="B5359" s="31" t="n">
        <v>6</v>
      </c>
      <c r="C5359" s="32" t="str">
        <f aca="false">IF(Items!$D$184="","",ROUND(Items!$D$184*(0.1+(6-1)/11*0.9),0))</f>
        <v/>
      </c>
      <c r="D5359" s="33"/>
      <c r="E5359" s="33"/>
      <c r="F5359" s="33"/>
    </row>
    <row r="5360" customFormat="false" ht="21.75" hidden="true" customHeight="true" outlineLevel="0" collapsed="false">
      <c r="B5360" s="15" t="n">
        <v>7</v>
      </c>
      <c r="C5360" s="29" t="str">
        <f aca="false">IF(Items!$D$184="","",ROUND(Items!$D$184*(0.1+(7-1)/11*0.9),0))</f>
        <v/>
      </c>
      <c r="D5360" s="30"/>
      <c r="E5360" s="30"/>
      <c r="F5360" s="30"/>
    </row>
    <row r="5361" customFormat="false" ht="21.75" hidden="true" customHeight="true" outlineLevel="0" collapsed="false">
      <c r="B5361" s="31" t="n">
        <v>8</v>
      </c>
      <c r="C5361" s="32" t="str">
        <f aca="false">IF(Items!$D$184="","",ROUND(Items!$D$184*(0.1+(8-1)/11*0.9),0))</f>
        <v/>
      </c>
      <c r="D5361" s="33"/>
      <c r="E5361" s="33"/>
      <c r="F5361" s="33"/>
    </row>
    <row r="5362" customFormat="false" ht="21.75" hidden="true" customHeight="true" outlineLevel="0" collapsed="false">
      <c r="B5362" s="15" t="n">
        <v>9</v>
      </c>
      <c r="C5362" s="29" t="str">
        <f aca="false">IF(Items!$D$184="","",ROUND(Items!$D$184*(0.1+(9-1)/11*0.9),0))</f>
        <v/>
      </c>
      <c r="D5362" s="30"/>
      <c r="E5362" s="30"/>
      <c r="F5362" s="30"/>
    </row>
    <row r="5363" customFormat="false" ht="21.75" hidden="true" customHeight="true" outlineLevel="0" collapsed="false">
      <c r="B5363" s="31" t="n">
        <v>10</v>
      </c>
      <c r="C5363" s="32" t="str">
        <f aca="false">IF(Items!$D$184="","",ROUND(Items!$D$184*(0.1+(10-1)/11*0.9),0))</f>
        <v/>
      </c>
      <c r="D5363" s="33"/>
      <c r="E5363" s="33"/>
      <c r="F5363" s="33"/>
    </row>
    <row r="5364" customFormat="false" ht="21.75" hidden="true" customHeight="true" outlineLevel="0" collapsed="false">
      <c r="B5364" s="15" t="n">
        <v>11</v>
      </c>
      <c r="C5364" s="29" t="str">
        <f aca="false">IF(Items!$D$184="","",ROUND(Items!$D$184*(0.1+(11-1)/11*0.9),0))</f>
        <v/>
      </c>
      <c r="D5364" s="30"/>
      <c r="E5364" s="30"/>
      <c r="F5364" s="30"/>
    </row>
    <row r="5365" customFormat="false" ht="21.75" hidden="true" customHeight="true" outlineLevel="0" collapsed="false">
      <c r="B5365" s="31" t="n">
        <v>12</v>
      </c>
      <c r="C5365" s="32" t="str">
        <f aca="false">IF(Items!$D$184="","",ROUND(Items!$D$184*(0.1+(12-1)/11*0.9),0))</f>
        <v/>
      </c>
      <c r="D5365" s="33"/>
      <c r="E5365" s="33"/>
      <c r="F5365" s="33"/>
    </row>
    <row r="5366" customFormat="false" ht="25.5" hidden="true" customHeight="true" outlineLevel="0" collapsed="false">
      <c r="B5366" s="34" t="s">
        <v>38</v>
      </c>
      <c r="C5366" s="35" t="str">
        <f aca="false">IF(Items!$D$184="","",ROUND(Items!$D$184*Setup!$C$14,0))</f>
        <v/>
      </c>
      <c r="D5366" s="36"/>
      <c r="E5366" s="36"/>
      <c r="F5366" s="36"/>
    </row>
    <row r="5367" customFormat="false" ht="6" hidden="true" customHeight="true" outlineLevel="0" collapsed="false"/>
    <row r="5368" customFormat="false" ht="12" hidden="true" customHeight="true" outlineLevel="0" collapsed="false">
      <c r="B5368" s="37" t="s">
        <v>39</v>
      </c>
      <c r="C5368" s="37"/>
      <c r="D5368" s="37"/>
      <c r="E5368" s="37"/>
      <c r="F5368" s="37"/>
    </row>
    <row r="5369" customFormat="false" ht="21.75" hidden="true" customHeight="true" outlineLevel="0" collapsed="false">
      <c r="B5369" s="38" t="s">
        <v>40</v>
      </c>
      <c r="C5369" s="38"/>
      <c r="D5369" s="38"/>
      <c r="E5369" s="38"/>
      <c r="F5369" s="38"/>
    </row>
    <row r="5370" customFormat="false" ht="6" hidden="true" customHeight="true" outlineLevel="0" collapsed="false"/>
    <row r="5371" customFormat="false" ht="30" hidden="true" customHeight="true" outlineLevel="0" collapsed="false">
      <c r="B5371" s="22" t="s">
        <v>29</v>
      </c>
      <c r="C5371" s="22"/>
      <c r="D5371" s="22"/>
      <c r="E5371" s="22"/>
      <c r="F5371" s="22"/>
    </row>
    <row r="5372" customFormat="false" ht="21.75" hidden="true" customHeight="true" outlineLevel="0" collapsed="false">
      <c r="B5372" s="23" t="s">
        <v>30</v>
      </c>
      <c r="C5372" s="24" t="str">
        <f aca="false">Setup!$C$5</f>
        <v>Your Event Name Here</v>
      </c>
      <c r="D5372" s="24"/>
      <c r="E5372" s="24"/>
      <c r="F5372" s="24"/>
    </row>
    <row r="5373" customFormat="false" ht="21.75" hidden="true" customHeight="true" outlineLevel="0" collapsed="false">
      <c r="B5373" s="23" t="s">
        <v>31</v>
      </c>
      <c r="C5373" s="24" t="str">
        <f aca="false">Setup!$C$7</f>
        <v>Event Date</v>
      </c>
      <c r="D5373" s="23" t="s">
        <v>32</v>
      </c>
      <c r="E5373" s="24" t="str">
        <f aca="false">Setup!$C$9</f>
        <v>Event Location</v>
      </c>
      <c r="F5373" s="24"/>
    </row>
    <row r="5374" customFormat="false" ht="6" hidden="true" customHeight="true" outlineLevel="0" collapsed="false"/>
    <row r="5375" customFormat="false" ht="13.5" hidden="true" customHeight="true" outlineLevel="0" collapsed="false">
      <c r="B5375" s="25" t="s">
        <v>20</v>
      </c>
      <c r="C5375" s="25"/>
      <c r="D5375" s="25"/>
      <c r="E5375" s="25"/>
      <c r="F5375" s="25"/>
    </row>
    <row r="5376" customFormat="false" ht="36" hidden="true" customHeight="true" outlineLevel="0" collapsed="false">
      <c r="B5376" s="26" t="str">
        <f aca="false">IF(Items!$C$185="","",Items!$C$185)</f>
        <v/>
      </c>
      <c r="C5376" s="26"/>
      <c r="D5376" s="26"/>
      <c r="E5376" s="26"/>
      <c r="F5376" s="26"/>
    </row>
    <row r="5377" customFormat="false" ht="6" hidden="true" customHeight="true" outlineLevel="0" collapsed="false"/>
    <row r="5378" customFormat="false" ht="13.5" hidden="true" customHeight="true" outlineLevel="0" collapsed="false">
      <c r="B5378" s="25" t="s">
        <v>33</v>
      </c>
      <c r="C5378" s="25"/>
      <c r="D5378" s="25" t="s">
        <v>22</v>
      </c>
      <c r="E5378" s="25"/>
      <c r="F5378" s="25"/>
    </row>
    <row r="5379" customFormat="false" ht="24" hidden="true" customHeight="true" outlineLevel="0" collapsed="false">
      <c r="B5379" s="27" t="str">
        <f aca="false">IF(Items!$D$185="","",Items!$D$185)</f>
        <v/>
      </c>
      <c r="C5379" s="27"/>
      <c r="D5379" s="28" t="str">
        <f aca="false">IF(Items!$E$185="","",Items!$E$185)</f>
        <v/>
      </c>
      <c r="E5379" s="28"/>
      <c r="F5379" s="28"/>
    </row>
    <row r="5380" customFormat="false" ht="6" hidden="true" customHeight="true" outlineLevel="0" collapsed="false"/>
    <row r="5381" customFormat="false" ht="13.5" hidden="true" customHeight="true" outlineLevel="0" collapsed="false">
      <c r="B5381" s="3" t="s">
        <v>34</v>
      </c>
      <c r="C5381" s="3"/>
      <c r="D5381" s="3"/>
      <c r="E5381" s="3"/>
      <c r="F5381" s="3"/>
    </row>
    <row r="5382" customFormat="false" ht="6" hidden="true" customHeight="true" outlineLevel="0" collapsed="false"/>
    <row r="5383" customFormat="false" ht="21.75" hidden="true" customHeight="true" outlineLevel="0" collapsed="false">
      <c r="B5383" s="12" t="s">
        <v>19</v>
      </c>
      <c r="C5383" s="12" t="s">
        <v>35</v>
      </c>
      <c r="D5383" s="12" t="s">
        <v>36</v>
      </c>
      <c r="E5383" s="12"/>
      <c r="F5383" s="12" t="s">
        <v>37</v>
      </c>
    </row>
    <row r="5384" customFormat="false" ht="21.75" hidden="true" customHeight="true" outlineLevel="0" collapsed="false">
      <c r="B5384" s="15" t="n">
        <v>1</v>
      </c>
      <c r="C5384" s="29" t="str">
        <f aca="false">IF(Items!$D$185="","",ROUND(Items!$D$185*(0.1+(1-1)/11*0.9),0))</f>
        <v/>
      </c>
      <c r="D5384" s="30"/>
      <c r="E5384" s="30"/>
      <c r="F5384" s="30"/>
    </row>
    <row r="5385" customFormat="false" ht="21.75" hidden="true" customHeight="true" outlineLevel="0" collapsed="false">
      <c r="B5385" s="31" t="n">
        <v>2</v>
      </c>
      <c r="C5385" s="32" t="str">
        <f aca="false">IF(Items!$D$185="","",ROUND(Items!$D$185*(0.1+(2-1)/11*0.9),0))</f>
        <v/>
      </c>
      <c r="D5385" s="33"/>
      <c r="E5385" s="33"/>
      <c r="F5385" s="33"/>
    </row>
    <row r="5386" customFormat="false" ht="21.75" hidden="true" customHeight="true" outlineLevel="0" collapsed="false">
      <c r="B5386" s="15" t="n">
        <v>3</v>
      </c>
      <c r="C5386" s="29" t="str">
        <f aca="false">IF(Items!$D$185="","",ROUND(Items!$D$185*(0.1+(3-1)/11*0.9),0))</f>
        <v/>
      </c>
      <c r="D5386" s="30"/>
      <c r="E5386" s="30"/>
      <c r="F5386" s="30"/>
    </row>
    <row r="5387" customFormat="false" ht="21.75" hidden="true" customHeight="true" outlineLevel="0" collapsed="false">
      <c r="B5387" s="31" t="n">
        <v>4</v>
      </c>
      <c r="C5387" s="32" t="str">
        <f aca="false">IF(Items!$D$185="","",ROUND(Items!$D$185*(0.1+(4-1)/11*0.9),0))</f>
        <v/>
      </c>
      <c r="D5387" s="33"/>
      <c r="E5387" s="33"/>
      <c r="F5387" s="33"/>
    </row>
    <row r="5388" customFormat="false" ht="21.75" hidden="true" customHeight="true" outlineLevel="0" collapsed="false">
      <c r="B5388" s="15" t="n">
        <v>5</v>
      </c>
      <c r="C5388" s="29" t="str">
        <f aca="false">IF(Items!$D$185="","",ROUND(Items!$D$185*(0.1+(5-1)/11*0.9),0))</f>
        <v/>
      </c>
      <c r="D5388" s="30"/>
      <c r="E5388" s="30"/>
      <c r="F5388" s="30"/>
    </row>
    <row r="5389" customFormat="false" ht="21.75" hidden="true" customHeight="true" outlineLevel="0" collapsed="false">
      <c r="B5389" s="31" t="n">
        <v>6</v>
      </c>
      <c r="C5389" s="32" t="str">
        <f aca="false">IF(Items!$D$185="","",ROUND(Items!$D$185*(0.1+(6-1)/11*0.9),0))</f>
        <v/>
      </c>
      <c r="D5389" s="33"/>
      <c r="E5389" s="33"/>
      <c r="F5389" s="33"/>
    </row>
    <row r="5390" customFormat="false" ht="21.75" hidden="true" customHeight="true" outlineLevel="0" collapsed="false">
      <c r="B5390" s="15" t="n">
        <v>7</v>
      </c>
      <c r="C5390" s="29" t="str">
        <f aca="false">IF(Items!$D$185="","",ROUND(Items!$D$185*(0.1+(7-1)/11*0.9),0))</f>
        <v/>
      </c>
      <c r="D5390" s="30"/>
      <c r="E5390" s="30"/>
      <c r="F5390" s="30"/>
    </row>
    <row r="5391" customFormat="false" ht="21.75" hidden="true" customHeight="true" outlineLevel="0" collapsed="false">
      <c r="B5391" s="31" t="n">
        <v>8</v>
      </c>
      <c r="C5391" s="32" t="str">
        <f aca="false">IF(Items!$D$185="","",ROUND(Items!$D$185*(0.1+(8-1)/11*0.9),0))</f>
        <v/>
      </c>
      <c r="D5391" s="33"/>
      <c r="E5391" s="33"/>
      <c r="F5391" s="33"/>
    </row>
    <row r="5392" customFormat="false" ht="21.75" hidden="true" customHeight="true" outlineLevel="0" collapsed="false">
      <c r="B5392" s="15" t="n">
        <v>9</v>
      </c>
      <c r="C5392" s="29" t="str">
        <f aca="false">IF(Items!$D$185="","",ROUND(Items!$D$185*(0.1+(9-1)/11*0.9),0))</f>
        <v/>
      </c>
      <c r="D5392" s="30"/>
      <c r="E5392" s="30"/>
      <c r="F5392" s="30"/>
    </row>
    <row r="5393" customFormat="false" ht="21.75" hidden="true" customHeight="true" outlineLevel="0" collapsed="false">
      <c r="B5393" s="31" t="n">
        <v>10</v>
      </c>
      <c r="C5393" s="32" t="str">
        <f aca="false">IF(Items!$D$185="","",ROUND(Items!$D$185*(0.1+(10-1)/11*0.9),0))</f>
        <v/>
      </c>
      <c r="D5393" s="33"/>
      <c r="E5393" s="33"/>
      <c r="F5393" s="33"/>
    </row>
    <row r="5394" customFormat="false" ht="21.75" hidden="true" customHeight="true" outlineLevel="0" collapsed="false">
      <c r="B5394" s="15" t="n">
        <v>11</v>
      </c>
      <c r="C5394" s="29" t="str">
        <f aca="false">IF(Items!$D$185="","",ROUND(Items!$D$185*(0.1+(11-1)/11*0.9),0))</f>
        <v/>
      </c>
      <c r="D5394" s="30"/>
      <c r="E5394" s="30"/>
      <c r="F5394" s="30"/>
    </row>
    <row r="5395" customFormat="false" ht="21.75" hidden="true" customHeight="true" outlineLevel="0" collapsed="false">
      <c r="B5395" s="31" t="n">
        <v>12</v>
      </c>
      <c r="C5395" s="32" t="str">
        <f aca="false">IF(Items!$D$185="","",ROUND(Items!$D$185*(0.1+(12-1)/11*0.9),0))</f>
        <v/>
      </c>
      <c r="D5395" s="33"/>
      <c r="E5395" s="33"/>
      <c r="F5395" s="33"/>
    </row>
    <row r="5396" customFormat="false" ht="25.5" hidden="true" customHeight="true" outlineLevel="0" collapsed="false">
      <c r="B5396" s="34" t="s">
        <v>38</v>
      </c>
      <c r="C5396" s="35" t="str">
        <f aca="false">IF(Items!$D$185="","",ROUND(Items!$D$185*Setup!$C$14,0))</f>
        <v/>
      </c>
      <c r="D5396" s="36"/>
      <c r="E5396" s="36"/>
      <c r="F5396" s="36"/>
    </row>
    <row r="5397" customFormat="false" ht="6" hidden="true" customHeight="true" outlineLevel="0" collapsed="false"/>
    <row r="5398" customFormat="false" ht="12" hidden="true" customHeight="true" outlineLevel="0" collapsed="false">
      <c r="B5398" s="37" t="s">
        <v>39</v>
      </c>
      <c r="C5398" s="37"/>
      <c r="D5398" s="37"/>
      <c r="E5398" s="37"/>
      <c r="F5398" s="37"/>
    </row>
    <row r="5399" customFormat="false" ht="21.75" hidden="true" customHeight="true" outlineLevel="0" collapsed="false">
      <c r="B5399" s="38" t="s">
        <v>40</v>
      </c>
      <c r="C5399" s="38"/>
      <c r="D5399" s="38"/>
      <c r="E5399" s="38"/>
      <c r="F5399" s="38"/>
    </row>
    <row r="5400" customFormat="false" ht="6" hidden="true" customHeight="true" outlineLevel="0" collapsed="false"/>
    <row r="5401" customFormat="false" ht="30" hidden="true" customHeight="true" outlineLevel="0" collapsed="false">
      <c r="B5401" s="22" t="s">
        <v>29</v>
      </c>
      <c r="C5401" s="22"/>
      <c r="D5401" s="22"/>
      <c r="E5401" s="22"/>
      <c r="F5401" s="22"/>
    </row>
    <row r="5402" customFormat="false" ht="21.75" hidden="true" customHeight="true" outlineLevel="0" collapsed="false">
      <c r="B5402" s="23" t="s">
        <v>30</v>
      </c>
      <c r="C5402" s="24" t="str">
        <f aca="false">Setup!$C$5</f>
        <v>Your Event Name Here</v>
      </c>
      <c r="D5402" s="24"/>
      <c r="E5402" s="24"/>
      <c r="F5402" s="24"/>
    </row>
    <row r="5403" customFormat="false" ht="21.75" hidden="true" customHeight="true" outlineLevel="0" collapsed="false">
      <c r="B5403" s="23" t="s">
        <v>31</v>
      </c>
      <c r="C5403" s="24" t="str">
        <f aca="false">Setup!$C$7</f>
        <v>Event Date</v>
      </c>
      <c r="D5403" s="23" t="s">
        <v>32</v>
      </c>
      <c r="E5403" s="24" t="str">
        <f aca="false">Setup!$C$9</f>
        <v>Event Location</v>
      </c>
      <c r="F5403" s="24"/>
    </row>
    <row r="5404" customFormat="false" ht="6" hidden="true" customHeight="true" outlineLevel="0" collapsed="false"/>
    <row r="5405" customFormat="false" ht="13.5" hidden="true" customHeight="true" outlineLevel="0" collapsed="false">
      <c r="B5405" s="25" t="s">
        <v>20</v>
      </c>
      <c r="C5405" s="25"/>
      <c r="D5405" s="25"/>
      <c r="E5405" s="25"/>
      <c r="F5405" s="25"/>
    </row>
    <row r="5406" customFormat="false" ht="36" hidden="true" customHeight="true" outlineLevel="0" collapsed="false">
      <c r="B5406" s="26" t="str">
        <f aca="false">IF(Items!$C$186="","",Items!$C$186)</f>
        <v/>
      </c>
      <c r="C5406" s="26"/>
      <c r="D5406" s="26"/>
      <c r="E5406" s="26"/>
      <c r="F5406" s="26"/>
    </row>
    <row r="5407" customFormat="false" ht="6" hidden="true" customHeight="true" outlineLevel="0" collapsed="false"/>
    <row r="5408" customFormat="false" ht="13.5" hidden="true" customHeight="true" outlineLevel="0" collapsed="false">
      <c r="B5408" s="25" t="s">
        <v>33</v>
      </c>
      <c r="C5408" s="25"/>
      <c r="D5408" s="25" t="s">
        <v>22</v>
      </c>
      <c r="E5408" s="25"/>
      <c r="F5408" s="25"/>
    </row>
    <row r="5409" customFormat="false" ht="24" hidden="true" customHeight="true" outlineLevel="0" collapsed="false">
      <c r="B5409" s="27" t="str">
        <f aca="false">IF(Items!$D$186="","",Items!$D$186)</f>
        <v/>
      </c>
      <c r="C5409" s="27"/>
      <c r="D5409" s="28" t="str">
        <f aca="false">IF(Items!$E$186="","",Items!$E$186)</f>
        <v/>
      </c>
      <c r="E5409" s="28"/>
      <c r="F5409" s="28"/>
    </row>
    <row r="5410" customFormat="false" ht="6" hidden="true" customHeight="true" outlineLevel="0" collapsed="false"/>
    <row r="5411" customFormat="false" ht="13.5" hidden="true" customHeight="true" outlineLevel="0" collapsed="false">
      <c r="B5411" s="3" t="s">
        <v>34</v>
      </c>
      <c r="C5411" s="3"/>
      <c r="D5411" s="3"/>
      <c r="E5411" s="3"/>
      <c r="F5411" s="3"/>
    </row>
    <row r="5412" customFormat="false" ht="6" hidden="true" customHeight="true" outlineLevel="0" collapsed="false"/>
    <row r="5413" customFormat="false" ht="21.75" hidden="true" customHeight="true" outlineLevel="0" collapsed="false">
      <c r="B5413" s="12" t="s">
        <v>19</v>
      </c>
      <c r="C5413" s="12" t="s">
        <v>35</v>
      </c>
      <c r="D5413" s="12" t="s">
        <v>36</v>
      </c>
      <c r="E5413" s="12"/>
      <c r="F5413" s="12" t="s">
        <v>37</v>
      </c>
    </row>
    <row r="5414" customFormat="false" ht="21.75" hidden="true" customHeight="true" outlineLevel="0" collapsed="false">
      <c r="B5414" s="15" t="n">
        <v>1</v>
      </c>
      <c r="C5414" s="29" t="str">
        <f aca="false">IF(Items!$D$186="","",ROUND(Items!$D$186*(0.1+(1-1)/11*0.9),0))</f>
        <v/>
      </c>
      <c r="D5414" s="30"/>
      <c r="E5414" s="30"/>
      <c r="F5414" s="30"/>
    </row>
    <row r="5415" customFormat="false" ht="21.75" hidden="true" customHeight="true" outlineLevel="0" collapsed="false">
      <c r="B5415" s="31" t="n">
        <v>2</v>
      </c>
      <c r="C5415" s="32" t="str">
        <f aca="false">IF(Items!$D$186="","",ROUND(Items!$D$186*(0.1+(2-1)/11*0.9),0))</f>
        <v/>
      </c>
      <c r="D5415" s="33"/>
      <c r="E5415" s="33"/>
      <c r="F5415" s="33"/>
    </row>
    <row r="5416" customFormat="false" ht="21.75" hidden="true" customHeight="true" outlineLevel="0" collapsed="false">
      <c r="B5416" s="15" t="n">
        <v>3</v>
      </c>
      <c r="C5416" s="29" t="str">
        <f aca="false">IF(Items!$D$186="","",ROUND(Items!$D$186*(0.1+(3-1)/11*0.9),0))</f>
        <v/>
      </c>
      <c r="D5416" s="30"/>
      <c r="E5416" s="30"/>
      <c r="F5416" s="30"/>
    </row>
    <row r="5417" customFormat="false" ht="21.75" hidden="true" customHeight="true" outlineLevel="0" collapsed="false">
      <c r="B5417" s="31" t="n">
        <v>4</v>
      </c>
      <c r="C5417" s="32" t="str">
        <f aca="false">IF(Items!$D$186="","",ROUND(Items!$D$186*(0.1+(4-1)/11*0.9),0))</f>
        <v/>
      </c>
      <c r="D5417" s="33"/>
      <c r="E5417" s="33"/>
      <c r="F5417" s="33"/>
    </row>
    <row r="5418" customFormat="false" ht="21.75" hidden="true" customHeight="true" outlineLevel="0" collapsed="false">
      <c r="B5418" s="15" t="n">
        <v>5</v>
      </c>
      <c r="C5418" s="29" t="str">
        <f aca="false">IF(Items!$D$186="","",ROUND(Items!$D$186*(0.1+(5-1)/11*0.9),0))</f>
        <v/>
      </c>
      <c r="D5418" s="30"/>
      <c r="E5418" s="30"/>
      <c r="F5418" s="30"/>
    </row>
    <row r="5419" customFormat="false" ht="21.75" hidden="true" customHeight="true" outlineLevel="0" collapsed="false">
      <c r="B5419" s="31" t="n">
        <v>6</v>
      </c>
      <c r="C5419" s="32" t="str">
        <f aca="false">IF(Items!$D$186="","",ROUND(Items!$D$186*(0.1+(6-1)/11*0.9),0))</f>
        <v/>
      </c>
      <c r="D5419" s="33"/>
      <c r="E5419" s="33"/>
      <c r="F5419" s="33"/>
    </row>
    <row r="5420" customFormat="false" ht="21.75" hidden="true" customHeight="true" outlineLevel="0" collapsed="false">
      <c r="B5420" s="15" t="n">
        <v>7</v>
      </c>
      <c r="C5420" s="29" t="str">
        <f aca="false">IF(Items!$D$186="","",ROUND(Items!$D$186*(0.1+(7-1)/11*0.9),0))</f>
        <v/>
      </c>
      <c r="D5420" s="30"/>
      <c r="E5420" s="30"/>
      <c r="F5420" s="30"/>
    </row>
    <row r="5421" customFormat="false" ht="21.75" hidden="true" customHeight="true" outlineLevel="0" collapsed="false">
      <c r="B5421" s="31" t="n">
        <v>8</v>
      </c>
      <c r="C5421" s="32" t="str">
        <f aca="false">IF(Items!$D$186="","",ROUND(Items!$D$186*(0.1+(8-1)/11*0.9),0))</f>
        <v/>
      </c>
      <c r="D5421" s="33"/>
      <c r="E5421" s="33"/>
      <c r="F5421" s="33"/>
    </row>
    <row r="5422" customFormat="false" ht="21.75" hidden="true" customHeight="true" outlineLevel="0" collapsed="false">
      <c r="B5422" s="15" t="n">
        <v>9</v>
      </c>
      <c r="C5422" s="29" t="str">
        <f aca="false">IF(Items!$D$186="","",ROUND(Items!$D$186*(0.1+(9-1)/11*0.9),0))</f>
        <v/>
      </c>
      <c r="D5422" s="30"/>
      <c r="E5422" s="30"/>
      <c r="F5422" s="30"/>
    </row>
    <row r="5423" customFormat="false" ht="21.75" hidden="true" customHeight="true" outlineLevel="0" collapsed="false">
      <c r="B5423" s="31" t="n">
        <v>10</v>
      </c>
      <c r="C5423" s="32" t="str">
        <f aca="false">IF(Items!$D$186="","",ROUND(Items!$D$186*(0.1+(10-1)/11*0.9),0))</f>
        <v/>
      </c>
      <c r="D5423" s="33"/>
      <c r="E5423" s="33"/>
      <c r="F5423" s="33"/>
    </row>
    <row r="5424" customFormat="false" ht="21.75" hidden="true" customHeight="true" outlineLevel="0" collapsed="false">
      <c r="B5424" s="15" t="n">
        <v>11</v>
      </c>
      <c r="C5424" s="29" t="str">
        <f aca="false">IF(Items!$D$186="","",ROUND(Items!$D$186*(0.1+(11-1)/11*0.9),0))</f>
        <v/>
      </c>
      <c r="D5424" s="30"/>
      <c r="E5424" s="30"/>
      <c r="F5424" s="30"/>
    </row>
    <row r="5425" customFormat="false" ht="21.75" hidden="true" customHeight="true" outlineLevel="0" collapsed="false">
      <c r="B5425" s="31" t="n">
        <v>12</v>
      </c>
      <c r="C5425" s="32" t="str">
        <f aca="false">IF(Items!$D$186="","",ROUND(Items!$D$186*(0.1+(12-1)/11*0.9),0))</f>
        <v/>
      </c>
      <c r="D5425" s="33"/>
      <c r="E5425" s="33"/>
      <c r="F5425" s="33"/>
    </row>
    <row r="5426" customFormat="false" ht="25.5" hidden="true" customHeight="true" outlineLevel="0" collapsed="false">
      <c r="B5426" s="34" t="s">
        <v>38</v>
      </c>
      <c r="C5426" s="35" t="str">
        <f aca="false">IF(Items!$D$186="","",ROUND(Items!$D$186*Setup!$C$14,0))</f>
        <v/>
      </c>
      <c r="D5426" s="36"/>
      <c r="E5426" s="36"/>
      <c r="F5426" s="36"/>
    </row>
    <row r="5427" customFormat="false" ht="6" hidden="true" customHeight="true" outlineLevel="0" collapsed="false"/>
    <row r="5428" customFormat="false" ht="12" hidden="true" customHeight="true" outlineLevel="0" collapsed="false">
      <c r="B5428" s="37" t="s">
        <v>39</v>
      </c>
      <c r="C5428" s="37"/>
      <c r="D5428" s="37"/>
      <c r="E5428" s="37"/>
      <c r="F5428" s="37"/>
    </row>
    <row r="5429" customFormat="false" ht="21.75" hidden="true" customHeight="true" outlineLevel="0" collapsed="false">
      <c r="B5429" s="38" t="s">
        <v>40</v>
      </c>
      <c r="C5429" s="38"/>
      <c r="D5429" s="38"/>
      <c r="E5429" s="38"/>
      <c r="F5429" s="38"/>
    </row>
    <row r="5430" customFormat="false" ht="6" hidden="true" customHeight="true" outlineLevel="0" collapsed="false"/>
    <row r="5431" customFormat="false" ht="30" hidden="true" customHeight="true" outlineLevel="0" collapsed="false">
      <c r="B5431" s="22" t="s">
        <v>29</v>
      </c>
      <c r="C5431" s="22"/>
      <c r="D5431" s="22"/>
      <c r="E5431" s="22"/>
      <c r="F5431" s="22"/>
    </row>
    <row r="5432" customFormat="false" ht="21.75" hidden="true" customHeight="true" outlineLevel="0" collapsed="false">
      <c r="B5432" s="23" t="s">
        <v>30</v>
      </c>
      <c r="C5432" s="24" t="str">
        <f aca="false">Setup!$C$5</f>
        <v>Your Event Name Here</v>
      </c>
      <c r="D5432" s="24"/>
      <c r="E5432" s="24"/>
      <c r="F5432" s="24"/>
    </row>
    <row r="5433" customFormat="false" ht="21.75" hidden="true" customHeight="true" outlineLevel="0" collapsed="false">
      <c r="B5433" s="23" t="s">
        <v>31</v>
      </c>
      <c r="C5433" s="24" t="str">
        <f aca="false">Setup!$C$7</f>
        <v>Event Date</v>
      </c>
      <c r="D5433" s="23" t="s">
        <v>32</v>
      </c>
      <c r="E5433" s="24" t="str">
        <f aca="false">Setup!$C$9</f>
        <v>Event Location</v>
      </c>
      <c r="F5433" s="24"/>
    </row>
    <row r="5434" customFormat="false" ht="6" hidden="true" customHeight="true" outlineLevel="0" collapsed="false"/>
    <row r="5435" customFormat="false" ht="13.5" hidden="true" customHeight="true" outlineLevel="0" collapsed="false">
      <c r="B5435" s="25" t="s">
        <v>20</v>
      </c>
      <c r="C5435" s="25"/>
      <c r="D5435" s="25"/>
      <c r="E5435" s="25"/>
      <c r="F5435" s="25"/>
    </row>
    <row r="5436" customFormat="false" ht="36" hidden="true" customHeight="true" outlineLevel="0" collapsed="false">
      <c r="B5436" s="26" t="str">
        <f aca="false">IF(Items!$C$187="","",Items!$C$187)</f>
        <v/>
      </c>
      <c r="C5436" s="26"/>
      <c r="D5436" s="26"/>
      <c r="E5436" s="26"/>
      <c r="F5436" s="26"/>
    </row>
    <row r="5437" customFormat="false" ht="6" hidden="true" customHeight="true" outlineLevel="0" collapsed="false"/>
    <row r="5438" customFormat="false" ht="13.5" hidden="true" customHeight="true" outlineLevel="0" collapsed="false">
      <c r="B5438" s="25" t="s">
        <v>33</v>
      </c>
      <c r="C5438" s="25"/>
      <c r="D5438" s="25" t="s">
        <v>22</v>
      </c>
      <c r="E5438" s="25"/>
      <c r="F5438" s="25"/>
    </row>
    <row r="5439" customFormat="false" ht="24" hidden="true" customHeight="true" outlineLevel="0" collapsed="false">
      <c r="B5439" s="27" t="str">
        <f aca="false">IF(Items!$D$187="","",Items!$D$187)</f>
        <v/>
      </c>
      <c r="C5439" s="27"/>
      <c r="D5439" s="28" t="str">
        <f aca="false">IF(Items!$E$187="","",Items!$E$187)</f>
        <v/>
      </c>
      <c r="E5439" s="28"/>
      <c r="F5439" s="28"/>
    </row>
    <row r="5440" customFormat="false" ht="6" hidden="true" customHeight="true" outlineLevel="0" collapsed="false"/>
    <row r="5441" customFormat="false" ht="13.5" hidden="true" customHeight="true" outlineLevel="0" collapsed="false">
      <c r="B5441" s="3" t="s">
        <v>34</v>
      </c>
      <c r="C5441" s="3"/>
      <c r="D5441" s="3"/>
      <c r="E5441" s="3"/>
      <c r="F5441" s="3"/>
    </row>
    <row r="5442" customFormat="false" ht="6" hidden="true" customHeight="true" outlineLevel="0" collapsed="false"/>
    <row r="5443" customFormat="false" ht="21.75" hidden="true" customHeight="true" outlineLevel="0" collapsed="false">
      <c r="B5443" s="12" t="s">
        <v>19</v>
      </c>
      <c r="C5443" s="12" t="s">
        <v>35</v>
      </c>
      <c r="D5443" s="12" t="s">
        <v>36</v>
      </c>
      <c r="E5443" s="12"/>
      <c r="F5443" s="12" t="s">
        <v>37</v>
      </c>
    </row>
    <row r="5444" customFormat="false" ht="21.75" hidden="true" customHeight="true" outlineLevel="0" collapsed="false">
      <c r="B5444" s="15" t="n">
        <v>1</v>
      </c>
      <c r="C5444" s="29" t="str">
        <f aca="false">IF(Items!$D$187="","",ROUND(Items!$D$187*(0.1+(1-1)/11*0.9),0))</f>
        <v/>
      </c>
      <c r="D5444" s="30"/>
      <c r="E5444" s="30"/>
      <c r="F5444" s="30"/>
    </row>
    <row r="5445" customFormat="false" ht="21.75" hidden="true" customHeight="true" outlineLevel="0" collapsed="false">
      <c r="B5445" s="31" t="n">
        <v>2</v>
      </c>
      <c r="C5445" s="32" t="str">
        <f aca="false">IF(Items!$D$187="","",ROUND(Items!$D$187*(0.1+(2-1)/11*0.9),0))</f>
        <v/>
      </c>
      <c r="D5445" s="33"/>
      <c r="E5445" s="33"/>
      <c r="F5445" s="33"/>
    </row>
    <row r="5446" customFormat="false" ht="21.75" hidden="true" customHeight="true" outlineLevel="0" collapsed="false">
      <c r="B5446" s="15" t="n">
        <v>3</v>
      </c>
      <c r="C5446" s="29" t="str">
        <f aca="false">IF(Items!$D$187="","",ROUND(Items!$D$187*(0.1+(3-1)/11*0.9),0))</f>
        <v/>
      </c>
      <c r="D5446" s="30"/>
      <c r="E5446" s="30"/>
      <c r="F5446" s="30"/>
    </row>
    <row r="5447" customFormat="false" ht="21.75" hidden="true" customHeight="true" outlineLevel="0" collapsed="false">
      <c r="B5447" s="31" t="n">
        <v>4</v>
      </c>
      <c r="C5447" s="32" t="str">
        <f aca="false">IF(Items!$D$187="","",ROUND(Items!$D$187*(0.1+(4-1)/11*0.9),0))</f>
        <v/>
      </c>
      <c r="D5447" s="33"/>
      <c r="E5447" s="33"/>
      <c r="F5447" s="33"/>
    </row>
    <row r="5448" customFormat="false" ht="21.75" hidden="true" customHeight="true" outlineLevel="0" collapsed="false">
      <c r="B5448" s="15" t="n">
        <v>5</v>
      </c>
      <c r="C5448" s="29" t="str">
        <f aca="false">IF(Items!$D$187="","",ROUND(Items!$D$187*(0.1+(5-1)/11*0.9),0))</f>
        <v/>
      </c>
      <c r="D5448" s="30"/>
      <c r="E5448" s="30"/>
      <c r="F5448" s="30"/>
    </row>
    <row r="5449" customFormat="false" ht="21.75" hidden="true" customHeight="true" outlineLevel="0" collapsed="false">
      <c r="B5449" s="31" t="n">
        <v>6</v>
      </c>
      <c r="C5449" s="32" t="str">
        <f aca="false">IF(Items!$D$187="","",ROUND(Items!$D$187*(0.1+(6-1)/11*0.9),0))</f>
        <v/>
      </c>
      <c r="D5449" s="33"/>
      <c r="E5449" s="33"/>
      <c r="F5449" s="33"/>
    </row>
    <row r="5450" customFormat="false" ht="21.75" hidden="true" customHeight="true" outlineLevel="0" collapsed="false">
      <c r="B5450" s="15" t="n">
        <v>7</v>
      </c>
      <c r="C5450" s="29" t="str">
        <f aca="false">IF(Items!$D$187="","",ROUND(Items!$D$187*(0.1+(7-1)/11*0.9),0))</f>
        <v/>
      </c>
      <c r="D5450" s="30"/>
      <c r="E5450" s="30"/>
      <c r="F5450" s="30"/>
    </row>
    <row r="5451" customFormat="false" ht="21.75" hidden="true" customHeight="true" outlineLevel="0" collapsed="false">
      <c r="B5451" s="31" t="n">
        <v>8</v>
      </c>
      <c r="C5451" s="32" t="str">
        <f aca="false">IF(Items!$D$187="","",ROUND(Items!$D$187*(0.1+(8-1)/11*0.9),0))</f>
        <v/>
      </c>
      <c r="D5451" s="33"/>
      <c r="E5451" s="33"/>
      <c r="F5451" s="33"/>
    </row>
    <row r="5452" customFormat="false" ht="21.75" hidden="true" customHeight="true" outlineLevel="0" collapsed="false">
      <c r="B5452" s="15" t="n">
        <v>9</v>
      </c>
      <c r="C5452" s="29" t="str">
        <f aca="false">IF(Items!$D$187="","",ROUND(Items!$D$187*(0.1+(9-1)/11*0.9),0))</f>
        <v/>
      </c>
      <c r="D5452" s="30"/>
      <c r="E5452" s="30"/>
      <c r="F5452" s="30"/>
    </row>
    <row r="5453" customFormat="false" ht="21.75" hidden="true" customHeight="true" outlineLevel="0" collapsed="false">
      <c r="B5453" s="31" t="n">
        <v>10</v>
      </c>
      <c r="C5453" s="32" t="str">
        <f aca="false">IF(Items!$D$187="","",ROUND(Items!$D$187*(0.1+(10-1)/11*0.9),0))</f>
        <v/>
      </c>
      <c r="D5453" s="33"/>
      <c r="E5453" s="33"/>
      <c r="F5453" s="33"/>
    </row>
    <row r="5454" customFormat="false" ht="21.75" hidden="true" customHeight="true" outlineLevel="0" collapsed="false">
      <c r="B5454" s="15" t="n">
        <v>11</v>
      </c>
      <c r="C5454" s="29" t="str">
        <f aca="false">IF(Items!$D$187="","",ROUND(Items!$D$187*(0.1+(11-1)/11*0.9),0))</f>
        <v/>
      </c>
      <c r="D5454" s="30"/>
      <c r="E5454" s="30"/>
      <c r="F5454" s="30"/>
    </row>
    <row r="5455" customFormat="false" ht="21.75" hidden="true" customHeight="true" outlineLevel="0" collapsed="false">
      <c r="B5455" s="31" t="n">
        <v>12</v>
      </c>
      <c r="C5455" s="32" t="str">
        <f aca="false">IF(Items!$D$187="","",ROUND(Items!$D$187*(0.1+(12-1)/11*0.9),0))</f>
        <v/>
      </c>
      <c r="D5455" s="33"/>
      <c r="E5455" s="33"/>
      <c r="F5455" s="33"/>
    </row>
    <row r="5456" customFormat="false" ht="25.5" hidden="true" customHeight="true" outlineLevel="0" collapsed="false">
      <c r="B5456" s="34" t="s">
        <v>38</v>
      </c>
      <c r="C5456" s="35" t="str">
        <f aca="false">IF(Items!$D$187="","",ROUND(Items!$D$187*Setup!$C$14,0))</f>
        <v/>
      </c>
      <c r="D5456" s="36"/>
      <c r="E5456" s="36"/>
      <c r="F5456" s="36"/>
    </row>
    <row r="5457" customFormat="false" ht="6" hidden="true" customHeight="true" outlineLevel="0" collapsed="false"/>
    <row r="5458" customFormat="false" ht="12" hidden="true" customHeight="true" outlineLevel="0" collapsed="false">
      <c r="B5458" s="37" t="s">
        <v>39</v>
      </c>
      <c r="C5458" s="37"/>
      <c r="D5458" s="37"/>
      <c r="E5458" s="37"/>
      <c r="F5458" s="37"/>
    </row>
    <row r="5459" customFormat="false" ht="21.75" hidden="true" customHeight="true" outlineLevel="0" collapsed="false">
      <c r="B5459" s="38" t="s">
        <v>40</v>
      </c>
      <c r="C5459" s="38"/>
      <c r="D5459" s="38"/>
      <c r="E5459" s="38"/>
      <c r="F5459" s="38"/>
    </row>
    <row r="5460" customFormat="false" ht="6" hidden="true" customHeight="true" outlineLevel="0" collapsed="false"/>
    <row r="5461" customFormat="false" ht="30" hidden="true" customHeight="true" outlineLevel="0" collapsed="false">
      <c r="B5461" s="22" t="s">
        <v>29</v>
      </c>
      <c r="C5461" s="22"/>
      <c r="D5461" s="22"/>
      <c r="E5461" s="22"/>
      <c r="F5461" s="22"/>
    </row>
    <row r="5462" customFormat="false" ht="21.75" hidden="true" customHeight="true" outlineLevel="0" collapsed="false">
      <c r="B5462" s="23" t="s">
        <v>30</v>
      </c>
      <c r="C5462" s="24" t="str">
        <f aca="false">Setup!$C$5</f>
        <v>Your Event Name Here</v>
      </c>
      <c r="D5462" s="24"/>
      <c r="E5462" s="24"/>
      <c r="F5462" s="24"/>
    </row>
    <row r="5463" customFormat="false" ht="21.75" hidden="true" customHeight="true" outlineLevel="0" collapsed="false">
      <c r="B5463" s="23" t="s">
        <v>31</v>
      </c>
      <c r="C5463" s="24" t="str">
        <f aca="false">Setup!$C$7</f>
        <v>Event Date</v>
      </c>
      <c r="D5463" s="23" t="s">
        <v>32</v>
      </c>
      <c r="E5463" s="24" t="str">
        <f aca="false">Setup!$C$9</f>
        <v>Event Location</v>
      </c>
      <c r="F5463" s="24"/>
    </row>
    <row r="5464" customFormat="false" ht="6" hidden="true" customHeight="true" outlineLevel="0" collapsed="false"/>
    <row r="5465" customFormat="false" ht="13.5" hidden="true" customHeight="true" outlineLevel="0" collapsed="false">
      <c r="B5465" s="25" t="s">
        <v>20</v>
      </c>
      <c r="C5465" s="25"/>
      <c r="D5465" s="25"/>
      <c r="E5465" s="25"/>
      <c r="F5465" s="25"/>
    </row>
    <row r="5466" customFormat="false" ht="36" hidden="true" customHeight="true" outlineLevel="0" collapsed="false">
      <c r="B5466" s="26" t="str">
        <f aca="false">IF(Items!$C$188="","",Items!$C$188)</f>
        <v/>
      </c>
      <c r="C5466" s="26"/>
      <c r="D5466" s="26"/>
      <c r="E5466" s="26"/>
      <c r="F5466" s="26"/>
    </row>
    <row r="5467" customFormat="false" ht="6" hidden="true" customHeight="true" outlineLevel="0" collapsed="false"/>
    <row r="5468" customFormat="false" ht="13.5" hidden="true" customHeight="true" outlineLevel="0" collapsed="false">
      <c r="B5468" s="25" t="s">
        <v>33</v>
      </c>
      <c r="C5468" s="25"/>
      <c r="D5468" s="25" t="s">
        <v>22</v>
      </c>
      <c r="E5468" s="25"/>
      <c r="F5468" s="25"/>
    </row>
    <row r="5469" customFormat="false" ht="24" hidden="true" customHeight="true" outlineLevel="0" collapsed="false">
      <c r="B5469" s="27" t="str">
        <f aca="false">IF(Items!$D$188="","",Items!$D$188)</f>
        <v/>
      </c>
      <c r="C5469" s="27"/>
      <c r="D5469" s="28" t="str">
        <f aca="false">IF(Items!$E$188="","",Items!$E$188)</f>
        <v/>
      </c>
      <c r="E5469" s="28"/>
      <c r="F5469" s="28"/>
    </row>
    <row r="5470" customFormat="false" ht="6" hidden="true" customHeight="true" outlineLevel="0" collapsed="false"/>
    <row r="5471" customFormat="false" ht="13.5" hidden="true" customHeight="true" outlineLevel="0" collapsed="false">
      <c r="B5471" s="3" t="s">
        <v>34</v>
      </c>
      <c r="C5471" s="3"/>
      <c r="D5471" s="3"/>
      <c r="E5471" s="3"/>
      <c r="F5471" s="3"/>
    </row>
    <row r="5472" customFormat="false" ht="6" hidden="true" customHeight="true" outlineLevel="0" collapsed="false"/>
    <row r="5473" customFormat="false" ht="21.75" hidden="true" customHeight="true" outlineLevel="0" collapsed="false">
      <c r="B5473" s="12" t="s">
        <v>19</v>
      </c>
      <c r="C5473" s="12" t="s">
        <v>35</v>
      </c>
      <c r="D5473" s="12" t="s">
        <v>36</v>
      </c>
      <c r="E5473" s="12"/>
      <c r="F5473" s="12" t="s">
        <v>37</v>
      </c>
    </row>
    <row r="5474" customFormat="false" ht="21.75" hidden="true" customHeight="true" outlineLevel="0" collapsed="false">
      <c r="B5474" s="15" t="n">
        <v>1</v>
      </c>
      <c r="C5474" s="29" t="str">
        <f aca="false">IF(Items!$D$188="","",ROUND(Items!$D$188*(0.1+(1-1)/11*0.9),0))</f>
        <v/>
      </c>
      <c r="D5474" s="30"/>
      <c r="E5474" s="30"/>
      <c r="F5474" s="30"/>
    </row>
    <row r="5475" customFormat="false" ht="21.75" hidden="true" customHeight="true" outlineLevel="0" collapsed="false">
      <c r="B5475" s="31" t="n">
        <v>2</v>
      </c>
      <c r="C5475" s="32" t="str">
        <f aca="false">IF(Items!$D$188="","",ROUND(Items!$D$188*(0.1+(2-1)/11*0.9),0))</f>
        <v/>
      </c>
      <c r="D5475" s="33"/>
      <c r="E5475" s="33"/>
      <c r="F5475" s="33"/>
    </row>
    <row r="5476" customFormat="false" ht="21.75" hidden="true" customHeight="true" outlineLevel="0" collapsed="false">
      <c r="B5476" s="15" t="n">
        <v>3</v>
      </c>
      <c r="C5476" s="29" t="str">
        <f aca="false">IF(Items!$D$188="","",ROUND(Items!$D$188*(0.1+(3-1)/11*0.9),0))</f>
        <v/>
      </c>
      <c r="D5476" s="30"/>
      <c r="E5476" s="30"/>
      <c r="F5476" s="30"/>
    </row>
    <row r="5477" customFormat="false" ht="21.75" hidden="true" customHeight="true" outlineLevel="0" collapsed="false">
      <c r="B5477" s="31" t="n">
        <v>4</v>
      </c>
      <c r="C5477" s="32" t="str">
        <f aca="false">IF(Items!$D$188="","",ROUND(Items!$D$188*(0.1+(4-1)/11*0.9),0))</f>
        <v/>
      </c>
      <c r="D5477" s="33"/>
      <c r="E5477" s="33"/>
      <c r="F5477" s="33"/>
    </row>
    <row r="5478" customFormat="false" ht="21.75" hidden="true" customHeight="true" outlineLevel="0" collapsed="false">
      <c r="B5478" s="15" t="n">
        <v>5</v>
      </c>
      <c r="C5478" s="29" t="str">
        <f aca="false">IF(Items!$D$188="","",ROUND(Items!$D$188*(0.1+(5-1)/11*0.9),0))</f>
        <v/>
      </c>
      <c r="D5478" s="30"/>
      <c r="E5478" s="30"/>
      <c r="F5478" s="30"/>
    </row>
    <row r="5479" customFormat="false" ht="21.75" hidden="true" customHeight="true" outlineLevel="0" collapsed="false">
      <c r="B5479" s="31" t="n">
        <v>6</v>
      </c>
      <c r="C5479" s="32" t="str">
        <f aca="false">IF(Items!$D$188="","",ROUND(Items!$D$188*(0.1+(6-1)/11*0.9),0))</f>
        <v/>
      </c>
      <c r="D5479" s="33"/>
      <c r="E5479" s="33"/>
      <c r="F5479" s="33"/>
    </row>
    <row r="5480" customFormat="false" ht="21.75" hidden="true" customHeight="true" outlineLevel="0" collapsed="false">
      <c r="B5480" s="15" t="n">
        <v>7</v>
      </c>
      <c r="C5480" s="29" t="str">
        <f aca="false">IF(Items!$D$188="","",ROUND(Items!$D$188*(0.1+(7-1)/11*0.9),0))</f>
        <v/>
      </c>
      <c r="D5480" s="30"/>
      <c r="E5480" s="30"/>
      <c r="F5480" s="30"/>
    </row>
    <row r="5481" customFormat="false" ht="21.75" hidden="true" customHeight="true" outlineLevel="0" collapsed="false">
      <c r="B5481" s="31" t="n">
        <v>8</v>
      </c>
      <c r="C5481" s="32" t="str">
        <f aca="false">IF(Items!$D$188="","",ROUND(Items!$D$188*(0.1+(8-1)/11*0.9),0))</f>
        <v/>
      </c>
      <c r="D5481" s="33"/>
      <c r="E5481" s="33"/>
      <c r="F5481" s="33"/>
    </row>
    <row r="5482" customFormat="false" ht="21.75" hidden="true" customHeight="true" outlineLevel="0" collapsed="false">
      <c r="B5482" s="15" t="n">
        <v>9</v>
      </c>
      <c r="C5482" s="29" t="str">
        <f aca="false">IF(Items!$D$188="","",ROUND(Items!$D$188*(0.1+(9-1)/11*0.9),0))</f>
        <v/>
      </c>
      <c r="D5482" s="30"/>
      <c r="E5482" s="30"/>
      <c r="F5482" s="30"/>
    </row>
    <row r="5483" customFormat="false" ht="21.75" hidden="true" customHeight="true" outlineLevel="0" collapsed="false">
      <c r="B5483" s="31" t="n">
        <v>10</v>
      </c>
      <c r="C5483" s="32" t="str">
        <f aca="false">IF(Items!$D$188="","",ROUND(Items!$D$188*(0.1+(10-1)/11*0.9),0))</f>
        <v/>
      </c>
      <c r="D5483" s="33"/>
      <c r="E5483" s="33"/>
      <c r="F5483" s="33"/>
    </row>
    <row r="5484" customFormat="false" ht="21.75" hidden="true" customHeight="true" outlineLevel="0" collapsed="false">
      <c r="B5484" s="15" t="n">
        <v>11</v>
      </c>
      <c r="C5484" s="29" t="str">
        <f aca="false">IF(Items!$D$188="","",ROUND(Items!$D$188*(0.1+(11-1)/11*0.9),0))</f>
        <v/>
      </c>
      <c r="D5484" s="30"/>
      <c r="E5484" s="30"/>
      <c r="F5484" s="30"/>
    </row>
    <row r="5485" customFormat="false" ht="21.75" hidden="true" customHeight="true" outlineLevel="0" collapsed="false">
      <c r="B5485" s="31" t="n">
        <v>12</v>
      </c>
      <c r="C5485" s="32" t="str">
        <f aca="false">IF(Items!$D$188="","",ROUND(Items!$D$188*(0.1+(12-1)/11*0.9),0))</f>
        <v/>
      </c>
      <c r="D5485" s="33"/>
      <c r="E5485" s="33"/>
      <c r="F5485" s="33"/>
    </row>
    <row r="5486" customFormat="false" ht="25.5" hidden="true" customHeight="true" outlineLevel="0" collapsed="false">
      <c r="B5486" s="34" t="s">
        <v>38</v>
      </c>
      <c r="C5486" s="35" t="str">
        <f aca="false">IF(Items!$D$188="","",ROUND(Items!$D$188*Setup!$C$14,0))</f>
        <v/>
      </c>
      <c r="D5486" s="36"/>
      <c r="E5486" s="36"/>
      <c r="F5486" s="36"/>
    </row>
    <row r="5487" customFormat="false" ht="6" hidden="true" customHeight="true" outlineLevel="0" collapsed="false"/>
    <row r="5488" customFormat="false" ht="12" hidden="true" customHeight="true" outlineLevel="0" collapsed="false">
      <c r="B5488" s="37" t="s">
        <v>39</v>
      </c>
      <c r="C5488" s="37"/>
      <c r="D5488" s="37"/>
      <c r="E5488" s="37"/>
      <c r="F5488" s="37"/>
    </row>
    <row r="5489" customFormat="false" ht="21.75" hidden="true" customHeight="true" outlineLevel="0" collapsed="false">
      <c r="B5489" s="38" t="s">
        <v>40</v>
      </c>
      <c r="C5489" s="38"/>
      <c r="D5489" s="38"/>
      <c r="E5489" s="38"/>
      <c r="F5489" s="38"/>
    </row>
    <row r="5490" customFormat="false" ht="6" hidden="true" customHeight="true" outlineLevel="0" collapsed="false"/>
    <row r="5491" customFormat="false" ht="30" hidden="true" customHeight="true" outlineLevel="0" collapsed="false">
      <c r="B5491" s="22" t="s">
        <v>29</v>
      </c>
      <c r="C5491" s="22"/>
      <c r="D5491" s="22"/>
      <c r="E5491" s="22"/>
      <c r="F5491" s="22"/>
    </row>
    <row r="5492" customFormat="false" ht="21.75" hidden="true" customHeight="true" outlineLevel="0" collapsed="false">
      <c r="B5492" s="23" t="s">
        <v>30</v>
      </c>
      <c r="C5492" s="24" t="str">
        <f aca="false">Setup!$C$5</f>
        <v>Your Event Name Here</v>
      </c>
      <c r="D5492" s="24"/>
      <c r="E5492" s="24"/>
      <c r="F5492" s="24"/>
    </row>
    <row r="5493" customFormat="false" ht="21.75" hidden="true" customHeight="true" outlineLevel="0" collapsed="false">
      <c r="B5493" s="23" t="s">
        <v>31</v>
      </c>
      <c r="C5493" s="24" t="str">
        <f aca="false">Setup!$C$7</f>
        <v>Event Date</v>
      </c>
      <c r="D5493" s="23" t="s">
        <v>32</v>
      </c>
      <c r="E5493" s="24" t="str">
        <f aca="false">Setup!$C$9</f>
        <v>Event Location</v>
      </c>
      <c r="F5493" s="24"/>
    </row>
    <row r="5494" customFormat="false" ht="6" hidden="true" customHeight="true" outlineLevel="0" collapsed="false"/>
    <row r="5495" customFormat="false" ht="13.5" hidden="true" customHeight="true" outlineLevel="0" collapsed="false">
      <c r="B5495" s="25" t="s">
        <v>20</v>
      </c>
      <c r="C5495" s="25"/>
      <c r="D5495" s="25"/>
      <c r="E5495" s="25"/>
      <c r="F5495" s="25"/>
    </row>
    <row r="5496" customFormat="false" ht="36" hidden="true" customHeight="true" outlineLevel="0" collapsed="false">
      <c r="B5496" s="26" t="str">
        <f aca="false">IF(Items!$C$189="","",Items!$C$189)</f>
        <v/>
      </c>
      <c r="C5496" s="26"/>
      <c r="D5496" s="26"/>
      <c r="E5496" s="26"/>
      <c r="F5496" s="26"/>
    </row>
    <row r="5497" customFormat="false" ht="6" hidden="true" customHeight="true" outlineLevel="0" collapsed="false"/>
    <row r="5498" customFormat="false" ht="13.5" hidden="true" customHeight="true" outlineLevel="0" collapsed="false">
      <c r="B5498" s="25" t="s">
        <v>33</v>
      </c>
      <c r="C5498" s="25"/>
      <c r="D5498" s="25" t="s">
        <v>22</v>
      </c>
      <c r="E5498" s="25"/>
      <c r="F5498" s="25"/>
    </row>
    <row r="5499" customFormat="false" ht="24" hidden="true" customHeight="true" outlineLevel="0" collapsed="false">
      <c r="B5499" s="27" t="str">
        <f aca="false">IF(Items!$D$189="","",Items!$D$189)</f>
        <v/>
      </c>
      <c r="C5499" s="27"/>
      <c r="D5499" s="28" t="str">
        <f aca="false">IF(Items!$E$189="","",Items!$E$189)</f>
        <v/>
      </c>
      <c r="E5499" s="28"/>
      <c r="F5499" s="28"/>
    </row>
    <row r="5500" customFormat="false" ht="6" hidden="true" customHeight="true" outlineLevel="0" collapsed="false"/>
    <row r="5501" customFormat="false" ht="13.5" hidden="true" customHeight="true" outlineLevel="0" collapsed="false">
      <c r="B5501" s="3" t="s">
        <v>34</v>
      </c>
      <c r="C5501" s="3"/>
      <c r="D5501" s="3"/>
      <c r="E5501" s="3"/>
      <c r="F5501" s="3"/>
    </row>
    <row r="5502" customFormat="false" ht="6" hidden="true" customHeight="true" outlineLevel="0" collapsed="false"/>
    <row r="5503" customFormat="false" ht="21.75" hidden="true" customHeight="true" outlineLevel="0" collapsed="false">
      <c r="B5503" s="12" t="s">
        <v>19</v>
      </c>
      <c r="C5503" s="12" t="s">
        <v>35</v>
      </c>
      <c r="D5503" s="12" t="s">
        <v>36</v>
      </c>
      <c r="E5503" s="12"/>
      <c r="F5503" s="12" t="s">
        <v>37</v>
      </c>
    </row>
    <row r="5504" customFormat="false" ht="21.75" hidden="true" customHeight="true" outlineLevel="0" collapsed="false">
      <c r="B5504" s="15" t="n">
        <v>1</v>
      </c>
      <c r="C5504" s="29" t="str">
        <f aca="false">IF(Items!$D$189="","",ROUND(Items!$D$189*(0.1+(1-1)/11*0.9),0))</f>
        <v/>
      </c>
      <c r="D5504" s="30"/>
      <c r="E5504" s="30"/>
      <c r="F5504" s="30"/>
    </row>
    <row r="5505" customFormat="false" ht="21.75" hidden="true" customHeight="true" outlineLevel="0" collapsed="false">
      <c r="B5505" s="31" t="n">
        <v>2</v>
      </c>
      <c r="C5505" s="32" t="str">
        <f aca="false">IF(Items!$D$189="","",ROUND(Items!$D$189*(0.1+(2-1)/11*0.9),0))</f>
        <v/>
      </c>
      <c r="D5505" s="33"/>
      <c r="E5505" s="33"/>
      <c r="F5505" s="33"/>
    </row>
    <row r="5506" customFormat="false" ht="21.75" hidden="true" customHeight="true" outlineLevel="0" collapsed="false">
      <c r="B5506" s="15" t="n">
        <v>3</v>
      </c>
      <c r="C5506" s="29" t="str">
        <f aca="false">IF(Items!$D$189="","",ROUND(Items!$D$189*(0.1+(3-1)/11*0.9),0))</f>
        <v/>
      </c>
      <c r="D5506" s="30"/>
      <c r="E5506" s="30"/>
      <c r="F5506" s="30"/>
    </row>
    <row r="5507" customFormat="false" ht="21.75" hidden="true" customHeight="true" outlineLevel="0" collapsed="false">
      <c r="B5507" s="31" t="n">
        <v>4</v>
      </c>
      <c r="C5507" s="32" t="str">
        <f aca="false">IF(Items!$D$189="","",ROUND(Items!$D$189*(0.1+(4-1)/11*0.9),0))</f>
        <v/>
      </c>
      <c r="D5507" s="33"/>
      <c r="E5507" s="33"/>
      <c r="F5507" s="33"/>
    </row>
    <row r="5508" customFormat="false" ht="21.75" hidden="true" customHeight="true" outlineLevel="0" collapsed="false">
      <c r="B5508" s="15" t="n">
        <v>5</v>
      </c>
      <c r="C5508" s="29" t="str">
        <f aca="false">IF(Items!$D$189="","",ROUND(Items!$D$189*(0.1+(5-1)/11*0.9),0))</f>
        <v/>
      </c>
      <c r="D5508" s="30"/>
      <c r="E5508" s="30"/>
      <c r="F5508" s="30"/>
    </row>
    <row r="5509" customFormat="false" ht="21.75" hidden="true" customHeight="true" outlineLevel="0" collapsed="false">
      <c r="B5509" s="31" t="n">
        <v>6</v>
      </c>
      <c r="C5509" s="32" t="str">
        <f aca="false">IF(Items!$D$189="","",ROUND(Items!$D$189*(0.1+(6-1)/11*0.9),0))</f>
        <v/>
      </c>
      <c r="D5509" s="33"/>
      <c r="E5509" s="33"/>
      <c r="F5509" s="33"/>
    </row>
    <row r="5510" customFormat="false" ht="21.75" hidden="true" customHeight="true" outlineLevel="0" collapsed="false">
      <c r="B5510" s="15" t="n">
        <v>7</v>
      </c>
      <c r="C5510" s="29" t="str">
        <f aca="false">IF(Items!$D$189="","",ROUND(Items!$D$189*(0.1+(7-1)/11*0.9),0))</f>
        <v/>
      </c>
      <c r="D5510" s="30"/>
      <c r="E5510" s="30"/>
      <c r="F5510" s="30"/>
    </row>
    <row r="5511" customFormat="false" ht="21.75" hidden="true" customHeight="true" outlineLevel="0" collapsed="false">
      <c r="B5511" s="31" t="n">
        <v>8</v>
      </c>
      <c r="C5511" s="32" t="str">
        <f aca="false">IF(Items!$D$189="","",ROUND(Items!$D$189*(0.1+(8-1)/11*0.9),0))</f>
        <v/>
      </c>
      <c r="D5511" s="33"/>
      <c r="E5511" s="33"/>
      <c r="F5511" s="33"/>
    </row>
    <row r="5512" customFormat="false" ht="21.75" hidden="true" customHeight="true" outlineLevel="0" collapsed="false">
      <c r="B5512" s="15" t="n">
        <v>9</v>
      </c>
      <c r="C5512" s="29" t="str">
        <f aca="false">IF(Items!$D$189="","",ROUND(Items!$D$189*(0.1+(9-1)/11*0.9),0))</f>
        <v/>
      </c>
      <c r="D5512" s="30"/>
      <c r="E5512" s="30"/>
      <c r="F5512" s="30"/>
    </row>
    <row r="5513" customFormat="false" ht="21.75" hidden="true" customHeight="true" outlineLevel="0" collapsed="false">
      <c r="B5513" s="31" t="n">
        <v>10</v>
      </c>
      <c r="C5513" s="32" t="str">
        <f aca="false">IF(Items!$D$189="","",ROUND(Items!$D$189*(0.1+(10-1)/11*0.9),0))</f>
        <v/>
      </c>
      <c r="D5513" s="33"/>
      <c r="E5513" s="33"/>
      <c r="F5513" s="33"/>
    </row>
    <row r="5514" customFormat="false" ht="21.75" hidden="true" customHeight="true" outlineLevel="0" collapsed="false">
      <c r="B5514" s="15" t="n">
        <v>11</v>
      </c>
      <c r="C5514" s="29" t="str">
        <f aca="false">IF(Items!$D$189="","",ROUND(Items!$D$189*(0.1+(11-1)/11*0.9),0))</f>
        <v/>
      </c>
      <c r="D5514" s="30"/>
      <c r="E5514" s="30"/>
      <c r="F5514" s="30"/>
    </row>
    <row r="5515" customFormat="false" ht="21.75" hidden="true" customHeight="true" outlineLevel="0" collapsed="false">
      <c r="B5515" s="31" t="n">
        <v>12</v>
      </c>
      <c r="C5515" s="32" t="str">
        <f aca="false">IF(Items!$D$189="","",ROUND(Items!$D$189*(0.1+(12-1)/11*0.9),0))</f>
        <v/>
      </c>
      <c r="D5515" s="33"/>
      <c r="E5515" s="33"/>
      <c r="F5515" s="33"/>
    </row>
    <row r="5516" customFormat="false" ht="25.5" hidden="true" customHeight="true" outlineLevel="0" collapsed="false">
      <c r="B5516" s="34" t="s">
        <v>38</v>
      </c>
      <c r="C5516" s="35" t="str">
        <f aca="false">IF(Items!$D$189="","",ROUND(Items!$D$189*Setup!$C$14,0))</f>
        <v/>
      </c>
      <c r="D5516" s="36"/>
      <c r="E5516" s="36"/>
      <c r="F5516" s="36"/>
    </row>
    <row r="5517" customFormat="false" ht="6" hidden="true" customHeight="true" outlineLevel="0" collapsed="false"/>
    <row r="5518" customFormat="false" ht="12" hidden="true" customHeight="true" outlineLevel="0" collapsed="false">
      <c r="B5518" s="37" t="s">
        <v>39</v>
      </c>
      <c r="C5518" s="37"/>
      <c r="D5518" s="37"/>
      <c r="E5518" s="37"/>
      <c r="F5518" s="37"/>
    </row>
    <row r="5519" customFormat="false" ht="21.75" hidden="true" customHeight="true" outlineLevel="0" collapsed="false">
      <c r="B5519" s="38" t="s">
        <v>40</v>
      </c>
      <c r="C5519" s="38"/>
      <c r="D5519" s="38"/>
      <c r="E5519" s="38"/>
      <c r="F5519" s="38"/>
    </row>
    <row r="5520" customFormat="false" ht="6" hidden="true" customHeight="true" outlineLevel="0" collapsed="false"/>
    <row r="5521" customFormat="false" ht="30" hidden="true" customHeight="true" outlineLevel="0" collapsed="false">
      <c r="B5521" s="22" t="s">
        <v>29</v>
      </c>
      <c r="C5521" s="22"/>
      <c r="D5521" s="22"/>
      <c r="E5521" s="22"/>
      <c r="F5521" s="22"/>
    </row>
    <row r="5522" customFormat="false" ht="21.75" hidden="true" customHeight="true" outlineLevel="0" collapsed="false">
      <c r="B5522" s="23" t="s">
        <v>30</v>
      </c>
      <c r="C5522" s="24" t="str">
        <f aca="false">Setup!$C$5</f>
        <v>Your Event Name Here</v>
      </c>
      <c r="D5522" s="24"/>
      <c r="E5522" s="24"/>
      <c r="F5522" s="24"/>
    </row>
    <row r="5523" customFormat="false" ht="21.75" hidden="true" customHeight="true" outlineLevel="0" collapsed="false">
      <c r="B5523" s="23" t="s">
        <v>31</v>
      </c>
      <c r="C5523" s="24" t="str">
        <f aca="false">Setup!$C$7</f>
        <v>Event Date</v>
      </c>
      <c r="D5523" s="23" t="s">
        <v>32</v>
      </c>
      <c r="E5523" s="24" t="str">
        <f aca="false">Setup!$C$9</f>
        <v>Event Location</v>
      </c>
      <c r="F5523" s="24"/>
    </row>
    <row r="5524" customFormat="false" ht="6" hidden="true" customHeight="true" outlineLevel="0" collapsed="false"/>
    <row r="5525" customFormat="false" ht="13.5" hidden="true" customHeight="true" outlineLevel="0" collapsed="false">
      <c r="B5525" s="25" t="s">
        <v>20</v>
      </c>
      <c r="C5525" s="25"/>
      <c r="D5525" s="25"/>
      <c r="E5525" s="25"/>
      <c r="F5525" s="25"/>
    </row>
    <row r="5526" customFormat="false" ht="36" hidden="true" customHeight="true" outlineLevel="0" collapsed="false">
      <c r="B5526" s="26" t="str">
        <f aca="false">IF(Items!$C$190="","",Items!$C$190)</f>
        <v/>
      </c>
      <c r="C5526" s="26"/>
      <c r="D5526" s="26"/>
      <c r="E5526" s="26"/>
      <c r="F5526" s="26"/>
    </row>
    <row r="5527" customFormat="false" ht="6" hidden="true" customHeight="true" outlineLevel="0" collapsed="false"/>
    <row r="5528" customFormat="false" ht="13.5" hidden="true" customHeight="true" outlineLevel="0" collapsed="false">
      <c r="B5528" s="25" t="s">
        <v>33</v>
      </c>
      <c r="C5528" s="25"/>
      <c r="D5528" s="25" t="s">
        <v>22</v>
      </c>
      <c r="E5528" s="25"/>
      <c r="F5528" s="25"/>
    </row>
    <row r="5529" customFormat="false" ht="24" hidden="true" customHeight="true" outlineLevel="0" collapsed="false">
      <c r="B5529" s="27" t="str">
        <f aca="false">IF(Items!$D$190="","",Items!$D$190)</f>
        <v/>
      </c>
      <c r="C5529" s="27"/>
      <c r="D5529" s="28" t="str">
        <f aca="false">IF(Items!$E$190="","",Items!$E$190)</f>
        <v/>
      </c>
      <c r="E5529" s="28"/>
      <c r="F5529" s="28"/>
    </row>
    <row r="5530" customFormat="false" ht="6" hidden="true" customHeight="true" outlineLevel="0" collapsed="false"/>
    <row r="5531" customFormat="false" ht="13.5" hidden="true" customHeight="true" outlineLevel="0" collapsed="false">
      <c r="B5531" s="3" t="s">
        <v>34</v>
      </c>
      <c r="C5531" s="3"/>
      <c r="D5531" s="3"/>
      <c r="E5531" s="3"/>
      <c r="F5531" s="3"/>
    </row>
    <row r="5532" customFormat="false" ht="6" hidden="true" customHeight="true" outlineLevel="0" collapsed="false"/>
    <row r="5533" customFormat="false" ht="21.75" hidden="true" customHeight="true" outlineLevel="0" collapsed="false">
      <c r="B5533" s="12" t="s">
        <v>19</v>
      </c>
      <c r="C5533" s="12" t="s">
        <v>35</v>
      </c>
      <c r="D5533" s="12" t="s">
        <v>36</v>
      </c>
      <c r="E5533" s="12"/>
      <c r="F5533" s="12" t="s">
        <v>37</v>
      </c>
    </row>
    <row r="5534" customFormat="false" ht="21.75" hidden="true" customHeight="true" outlineLevel="0" collapsed="false">
      <c r="B5534" s="15" t="n">
        <v>1</v>
      </c>
      <c r="C5534" s="29" t="str">
        <f aca="false">IF(Items!$D$190="","",ROUND(Items!$D$190*(0.1+(1-1)/11*0.9),0))</f>
        <v/>
      </c>
      <c r="D5534" s="30"/>
      <c r="E5534" s="30"/>
      <c r="F5534" s="30"/>
    </row>
    <row r="5535" customFormat="false" ht="21.75" hidden="true" customHeight="true" outlineLevel="0" collapsed="false">
      <c r="B5535" s="31" t="n">
        <v>2</v>
      </c>
      <c r="C5535" s="32" t="str">
        <f aca="false">IF(Items!$D$190="","",ROUND(Items!$D$190*(0.1+(2-1)/11*0.9),0))</f>
        <v/>
      </c>
      <c r="D5535" s="33"/>
      <c r="E5535" s="33"/>
      <c r="F5535" s="33"/>
    </row>
    <row r="5536" customFormat="false" ht="21.75" hidden="true" customHeight="true" outlineLevel="0" collapsed="false">
      <c r="B5536" s="15" t="n">
        <v>3</v>
      </c>
      <c r="C5536" s="29" t="str">
        <f aca="false">IF(Items!$D$190="","",ROUND(Items!$D$190*(0.1+(3-1)/11*0.9),0))</f>
        <v/>
      </c>
      <c r="D5536" s="30"/>
      <c r="E5536" s="30"/>
      <c r="F5536" s="30"/>
    </row>
    <row r="5537" customFormat="false" ht="21.75" hidden="true" customHeight="true" outlineLevel="0" collapsed="false">
      <c r="B5537" s="31" t="n">
        <v>4</v>
      </c>
      <c r="C5537" s="32" t="str">
        <f aca="false">IF(Items!$D$190="","",ROUND(Items!$D$190*(0.1+(4-1)/11*0.9),0))</f>
        <v/>
      </c>
      <c r="D5537" s="33"/>
      <c r="E5537" s="33"/>
      <c r="F5537" s="33"/>
    </row>
    <row r="5538" customFormat="false" ht="21.75" hidden="true" customHeight="true" outlineLevel="0" collapsed="false">
      <c r="B5538" s="15" t="n">
        <v>5</v>
      </c>
      <c r="C5538" s="29" t="str">
        <f aca="false">IF(Items!$D$190="","",ROUND(Items!$D$190*(0.1+(5-1)/11*0.9),0))</f>
        <v/>
      </c>
      <c r="D5538" s="30"/>
      <c r="E5538" s="30"/>
      <c r="F5538" s="30"/>
    </row>
    <row r="5539" customFormat="false" ht="21.75" hidden="true" customHeight="true" outlineLevel="0" collapsed="false">
      <c r="B5539" s="31" t="n">
        <v>6</v>
      </c>
      <c r="C5539" s="32" t="str">
        <f aca="false">IF(Items!$D$190="","",ROUND(Items!$D$190*(0.1+(6-1)/11*0.9),0))</f>
        <v/>
      </c>
      <c r="D5539" s="33"/>
      <c r="E5539" s="33"/>
      <c r="F5539" s="33"/>
    </row>
    <row r="5540" customFormat="false" ht="21.75" hidden="true" customHeight="true" outlineLevel="0" collapsed="false">
      <c r="B5540" s="15" t="n">
        <v>7</v>
      </c>
      <c r="C5540" s="29" t="str">
        <f aca="false">IF(Items!$D$190="","",ROUND(Items!$D$190*(0.1+(7-1)/11*0.9),0))</f>
        <v/>
      </c>
      <c r="D5540" s="30"/>
      <c r="E5540" s="30"/>
      <c r="F5540" s="30"/>
    </row>
    <row r="5541" customFormat="false" ht="21.75" hidden="true" customHeight="true" outlineLevel="0" collapsed="false">
      <c r="B5541" s="31" t="n">
        <v>8</v>
      </c>
      <c r="C5541" s="32" t="str">
        <f aca="false">IF(Items!$D$190="","",ROUND(Items!$D$190*(0.1+(8-1)/11*0.9),0))</f>
        <v/>
      </c>
      <c r="D5541" s="33"/>
      <c r="E5541" s="33"/>
      <c r="F5541" s="33"/>
    </row>
    <row r="5542" customFormat="false" ht="21.75" hidden="true" customHeight="true" outlineLevel="0" collapsed="false">
      <c r="B5542" s="15" t="n">
        <v>9</v>
      </c>
      <c r="C5542" s="29" t="str">
        <f aca="false">IF(Items!$D$190="","",ROUND(Items!$D$190*(0.1+(9-1)/11*0.9),0))</f>
        <v/>
      </c>
      <c r="D5542" s="30"/>
      <c r="E5542" s="30"/>
      <c r="F5542" s="30"/>
    </row>
    <row r="5543" customFormat="false" ht="21.75" hidden="true" customHeight="true" outlineLevel="0" collapsed="false">
      <c r="B5543" s="31" t="n">
        <v>10</v>
      </c>
      <c r="C5543" s="32" t="str">
        <f aca="false">IF(Items!$D$190="","",ROUND(Items!$D$190*(0.1+(10-1)/11*0.9),0))</f>
        <v/>
      </c>
      <c r="D5543" s="33"/>
      <c r="E5543" s="33"/>
      <c r="F5543" s="33"/>
    </row>
    <row r="5544" customFormat="false" ht="21.75" hidden="true" customHeight="true" outlineLevel="0" collapsed="false">
      <c r="B5544" s="15" t="n">
        <v>11</v>
      </c>
      <c r="C5544" s="29" t="str">
        <f aca="false">IF(Items!$D$190="","",ROUND(Items!$D$190*(0.1+(11-1)/11*0.9),0))</f>
        <v/>
      </c>
      <c r="D5544" s="30"/>
      <c r="E5544" s="30"/>
      <c r="F5544" s="30"/>
    </row>
    <row r="5545" customFormat="false" ht="21.75" hidden="true" customHeight="true" outlineLevel="0" collapsed="false">
      <c r="B5545" s="31" t="n">
        <v>12</v>
      </c>
      <c r="C5545" s="32" t="str">
        <f aca="false">IF(Items!$D$190="","",ROUND(Items!$D$190*(0.1+(12-1)/11*0.9),0))</f>
        <v/>
      </c>
      <c r="D5545" s="33"/>
      <c r="E5545" s="33"/>
      <c r="F5545" s="33"/>
    </row>
    <row r="5546" customFormat="false" ht="25.5" hidden="true" customHeight="true" outlineLevel="0" collapsed="false">
      <c r="B5546" s="34" t="s">
        <v>38</v>
      </c>
      <c r="C5546" s="35" t="str">
        <f aca="false">IF(Items!$D$190="","",ROUND(Items!$D$190*Setup!$C$14,0))</f>
        <v/>
      </c>
      <c r="D5546" s="36"/>
      <c r="E5546" s="36"/>
      <c r="F5546" s="36"/>
    </row>
    <row r="5547" customFormat="false" ht="6" hidden="true" customHeight="true" outlineLevel="0" collapsed="false"/>
    <row r="5548" customFormat="false" ht="12" hidden="true" customHeight="true" outlineLevel="0" collapsed="false">
      <c r="B5548" s="37" t="s">
        <v>39</v>
      </c>
      <c r="C5548" s="37"/>
      <c r="D5548" s="37"/>
      <c r="E5548" s="37"/>
      <c r="F5548" s="37"/>
    </row>
    <row r="5549" customFormat="false" ht="21.75" hidden="true" customHeight="true" outlineLevel="0" collapsed="false">
      <c r="B5549" s="38" t="s">
        <v>40</v>
      </c>
      <c r="C5549" s="38"/>
      <c r="D5549" s="38"/>
      <c r="E5549" s="38"/>
      <c r="F5549" s="38"/>
    </row>
    <row r="5550" customFormat="false" ht="6" hidden="true" customHeight="true" outlineLevel="0" collapsed="false"/>
    <row r="5551" customFormat="false" ht="30" hidden="true" customHeight="true" outlineLevel="0" collapsed="false">
      <c r="B5551" s="22" t="s">
        <v>29</v>
      </c>
      <c r="C5551" s="22"/>
      <c r="D5551" s="22"/>
      <c r="E5551" s="22"/>
      <c r="F5551" s="22"/>
    </row>
    <row r="5552" customFormat="false" ht="21.75" hidden="true" customHeight="true" outlineLevel="0" collapsed="false">
      <c r="B5552" s="23" t="s">
        <v>30</v>
      </c>
      <c r="C5552" s="24" t="str">
        <f aca="false">Setup!$C$5</f>
        <v>Your Event Name Here</v>
      </c>
      <c r="D5552" s="24"/>
      <c r="E5552" s="24"/>
      <c r="F5552" s="24"/>
    </row>
    <row r="5553" customFormat="false" ht="21.75" hidden="true" customHeight="true" outlineLevel="0" collapsed="false">
      <c r="B5553" s="23" t="s">
        <v>31</v>
      </c>
      <c r="C5553" s="24" t="str">
        <f aca="false">Setup!$C$7</f>
        <v>Event Date</v>
      </c>
      <c r="D5553" s="23" t="s">
        <v>32</v>
      </c>
      <c r="E5553" s="24" t="str">
        <f aca="false">Setup!$C$9</f>
        <v>Event Location</v>
      </c>
      <c r="F5553" s="24"/>
    </row>
    <row r="5554" customFormat="false" ht="6" hidden="true" customHeight="true" outlineLevel="0" collapsed="false"/>
    <row r="5555" customFormat="false" ht="13.5" hidden="true" customHeight="true" outlineLevel="0" collapsed="false">
      <c r="B5555" s="25" t="s">
        <v>20</v>
      </c>
      <c r="C5555" s="25"/>
      <c r="D5555" s="25"/>
      <c r="E5555" s="25"/>
      <c r="F5555" s="25"/>
    </row>
    <row r="5556" customFormat="false" ht="36" hidden="true" customHeight="true" outlineLevel="0" collapsed="false">
      <c r="B5556" s="26" t="str">
        <f aca="false">IF(Items!$C$191="","",Items!$C$191)</f>
        <v/>
      </c>
      <c r="C5556" s="26"/>
      <c r="D5556" s="26"/>
      <c r="E5556" s="26"/>
      <c r="F5556" s="26"/>
    </row>
    <row r="5557" customFormat="false" ht="6" hidden="true" customHeight="true" outlineLevel="0" collapsed="false"/>
    <row r="5558" customFormat="false" ht="13.5" hidden="true" customHeight="true" outlineLevel="0" collapsed="false">
      <c r="B5558" s="25" t="s">
        <v>33</v>
      </c>
      <c r="C5558" s="25"/>
      <c r="D5558" s="25" t="s">
        <v>22</v>
      </c>
      <c r="E5558" s="25"/>
      <c r="F5558" s="25"/>
    </row>
    <row r="5559" customFormat="false" ht="24" hidden="true" customHeight="true" outlineLevel="0" collapsed="false">
      <c r="B5559" s="27" t="str">
        <f aca="false">IF(Items!$D$191="","",Items!$D$191)</f>
        <v/>
      </c>
      <c r="C5559" s="27"/>
      <c r="D5559" s="28" t="str">
        <f aca="false">IF(Items!$E$191="","",Items!$E$191)</f>
        <v/>
      </c>
      <c r="E5559" s="28"/>
      <c r="F5559" s="28"/>
    </row>
    <row r="5560" customFormat="false" ht="6" hidden="true" customHeight="true" outlineLevel="0" collapsed="false"/>
    <row r="5561" customFormat="false" ht="13.5" hidden="true" customHeight="true" outlineLevel="0" collapsed="false">
      <c r="B5561" s="3" t="s">
        <v>34</v>
      </c>
      <c r="C5561" s="3"/>
      <c r="D5561" s="3"/>
      <c r="E5561" s="3"/>
      <c r="F5561" s="3"/>
    </row>
    <row r="5562" customFormat="false" ht="6" hidden="true" customHeight="true" outlineLevel="0" collapsed="false"/>
    <row r="5563" customFormat="false" ht="21.75" hidden="true" customHeight="true" outlineLevel="0" collapsed="false">
      <c r="B5563" s="12" t="s">
        <v>19</v>
      </c>
      <c r="C5563" s="12" t="s">
        <v>35</v>
      </c>
      <c r="D5563" s="12" t="s">
        <v>36</v>
      </c>
      <c r="E5563" s="12"/>
      <c r="F5563" s="12" t="s">
        <v>37</v>
      </c>
    </row>
    <row r="5564" customFormat="false" ht="21.75" hidden="true" customHeight="true" outlineLevel="0" collapsed="false">
      <c r="B5564" s="15" t="n">
        <v>1</v>
      </c>
      <c r="C5564" s="29" t="str">
        <f aca="false">IF(Items!$D$191="","",ROUND(Items!$D$191*(0.1+(1-1)/11*0.9),0))</f>
        <v/>
      </c>
      <c r="D5564" s="30"/>
      <c r="E5564" s="30"/>
      <c r="F5564" s="30"/>
    </row>
    <row r="5565" customFormat="false" ht="21.75" hidden="true" customHeight="true" outlineLevel="0" collapsed="false">
      <c r="B5565" s="31" t="n">
        <v>2</v>
      </c>
      <c r="C5565" s="32" t="str">
        <f aca="false">IF(Items!$D$191="","",ROUND(Items!$D$191*(0.1+(2-1)/11*0.9),0))</f>
        <v/>
      </c>
      <c r="D5565" s="33"/>
      <c r="E5565" s="33"/>
      <c r="F5565" s="33"/>
    </row>
    <row r="5566" customFormat="false" ht="21.75" hidden="true" customHeight="true" outlineLevel="0" collapsed="false">
      <c r="B5566" s="15" t="n">
        <v>3</v>
      </c>
      <c r="C5566" s="29" t="str">
        <f aca="false">IF(Items!$D$191="","",ROUND(Items!$D$191*(0.1+(3-1)/11*0.9),0))</f>
        <v/>
      </c>
      <c r="D5566" s="30"/>
      <c r="E5566" s="30"/>
      <c r="F5566" s="30"/>
    </row>
    <row r="5567" customFormat="false" ht="21.75" hidden="true" customHeight="true" outlineLevel="0" collapsed="false">
      <c r="B5567" s="31" t="n">
        <v>4</v>
      </c>
      <c r="C5567" s="32" t="str">
        <f aca="false">IF(Items!$D$191="","",ROUND(Items!$D$191*(0.1+(4-1)/11*0.9),0))</f>
        <v/>
      </c>
      <c r="D5567" s="33"/>
      <c r="E5567" s="33"/>
      <c r="F5567" s="33"/>
    </row>
    <row r="5568" customFormat="false" ht="21.75" hidden="true" customHeight="true" outlineLevel="0" collapsed="false">
      <c r="B5568" s="15" t="n">
        <v>5</v>
      </c>
      <c r="C5568" s="29" t="str">
        <f aca="false">IF(Items!$D$191="","",ROUND(Items!$D$191*(0.1+(5-1)/11*0.9),0))</f>
        <v/>
      </c>
      <c r="D5568" s="30"/>
      <c r="E5568" s="30"/>
      <c r="F5568" s="30"/>
    </row>
    <row r="5569" customFormat="false" ht="21.75" hidden="true" customHeight="true" outlineLevel="0" collapsed="false">
      <c r="B5569" s="31" t="n">
        <v>6</v>
      </c>
      <c r="C5569" s="32" t="str">
        <f aca="false">IF(Items!$D$191="","",ROUND(Items!$D$191*(0.1+(6-1)/11*0.9),0))</f>
        <v/>
      </c>
      <c r="D5569" s="33"/>
      <c r="E5569" s="33"/>
      <c r="F5569" s="33"/>
    </row>
    <row r="5570" customFormat="false" ht="21.75" hidden="true" customHeight="true" outlineLevel="0" collapsed="false">
      <c r="B5570" s="15" t="n">
        <v>7</v>
      </c>
      <c r="C5570" s="29" t="str">
        <f aca="false">IF(Items!$D$191="","",ROUND(Items!$D$191*(0.1+(7-1)/11*0.9),0))</f>
        <v/>
      </c>
      <c r="D5570" s="30"/>
      <c r="E5570" s="30"/>
      <c r="F5570" s="30"/>
    </row>
    <row r="5571" customFormat="false" ht="21.75" hidden="true" customHeight="true" outlineLevel="0" collapsed="false">
      <c r="B5571" s="31" t="n">
        <v>8</v>
      </c>
      <c r="C5571" s="32" t="str">
        <f aca="false">IF(Items!$D$191="","",ROUND(Items!$D$191*(0.1+(8-1)/11*0.9),0))</f>
        <v/>
      </c>
      <c r="D5571" s="33"/>
      <c r="E5571" s="33"/>
      <c r="F5571" s="33"/>
    </row>
    <row r="5572" customFormat="false" ht="21.75" hidden="true" customHeight="true" outlineLevel="0" collapsed="false">
      <c r="B5572" s="15" t="n">
        <v>9</v>
      </c>
      <c r="C5572" s="29" t="str">
        <f aca="false">IF(Items!$D$191="","",ROUND(Items!$D$191*(0.1+(9-1)/11*0.9),0))</f>
        <v/>
      </c>
      <c r="D5572" s="30"/>
      <c r="E5572" s="30"/>
      <c r="F5572" s="30"/>
    </row>
    <row r="5573" customFormat="false" ht="21.75" hidden="true" customHeight="true" outlineLevel="0" collapsed="false">
      <c r="B5573" s="31" t="n">
        <v>10</v>
      </c>
      <c r="C5573" s="32" t="str">
        <f aca="false">IF(Items!$D$191="","",ROUND(Items!$D$191*(0.1+(10-1)/11*0.9),0))</f>
        <v/>
      </c>
      <c r="D5573" s="33"/>
      <c r="E5573" s="33"/>
      <c r="F5573" s="33"/>
    </row>
    <row r="5574" customFormat="false" ht="21.75" hidden="true" customHeight="true" outlineLevel="0" collapsed="false">
      <c r="B5574" s="15" t="n">
        <v>11</v>
      </c>
      <c r="C5574" s="29" t="str">
        <f aca="false">IF(Items!$D$191="","",ROUND(Items!$D$191*(0.1+(11-1)/11*0.9),0))</f>
        <v/>
      </c>
      <c r="D5574" s="30"/>
      <c r="E5574" s="30"/>
      <c r="F5574" s="30"/>
    </row>
    <row r="5575" customFormat="false" ht="21.75" hidden="true" customHeight="true" outlineLevel="0" collapsed="false">
      <c r="B5575" s="31" t="n">
        <v>12</v>
      </c>
      <c r="C5575" s="32" t="str">
        <f aca="false">IF(Items!$D$191="","",ROUND(Items!$D$191*(0.1+(12-1)/11*0.9),0))</f>
        <v/>
      </c>
      <c r="D5575" s="33"/>
      <c r="E5575" s="33"/>
      <c r="F5575" s="33"/>
    </row>
    <row r="5576" customFormat="false" ht="25.5" hidden="true" customHeight="true" outlineLevel="0" collapsed="false">
      <c r="B5576" s="34" t="s">
        <v>38</v>
      </c>
      <c r="C5576" s="35" t="str">
        <f aca="false">IF(Items!$D$191="","",ROUND(Items!$D$191*Setup!$C$14,0))</f>
        <v/>
      </c>
      <c r="D5576" s="36"/>
      <c r="E5576" s="36"/>
      <c r="F5576" s="36"/>
    </row>
    <row r="5577" customFormat="false" ht="6" hidden="true" customHeight="true" outlineLevel="0" collapsed="false"/>
    <row r="5578" customFormat="false" ht="12" hidden="true" customHeight="true" outlineLevel="0" collapsed="false">
      <c r="B5578" s="37" t="s">
        <v>39</v>
      </c>
      <c r="C5578" s="37"/>
      <c r="D5578" s="37"/>
      <c r="E5578" s="37"/>
      <c r="F5578" s="37"/>
    </row>
    <row r="5579" customFormat="false" ht="21.75" hidden="true" customHeight="true" outlineLevel="0" collapsed="false">
      <c r="B5579" s="38" t="s">
        <v>40</v>
      </c>
      <c r="C5579" s="38"/>
      <c r="D5579" s="38"/>
      <c r="E5579" s="38"/>
      <c r="F5579" s="38"/>
    </row>
    <row r="5580" customFormat="false" ht="6" hidden="true" customHeight="true" outlineLevel="0" collapsed="false"/>
    <row r="5581" customFormat="false" ht="30" hidden="true" customHeight="true" outlineLevel="0" collapsed="false">
      <c r="B5581" s="22" t="s">
        <v>29</v>
      </c>
      <c r="C5581" s="22"/>
      <c r="D5581" s="22"/>
      <c r="E5581" s="22"/>
      <c r="F5581" s="22"/>
    </row>
    <row r="5582" customFormat="false" ht="21.75" hidden="true" customHeight="true" outlineLevel="0" collapsed="false">
      <c r="B5582" s="23" t="s">
        <v>30</v>
      </c>
      <c r="C5582" s="24" t="str">
        <f aca="false">Setup!$C$5</f>
        <v>Your Event Name Here</v>
      </c>
      <c r="D5582" s="24"/>
      <c r="E5582" s="24"/>
      <c r="F5582" s="24"/>
    </row>
    <row r="5583" customFormat="false" ht="21.75" hidden="true" customHeight="true" outlineLevel="0" collapsed="false">
      <c r="B5583" s="23" t="s">
        <v>31</v>
      </c>
      <c r="C5583" s="24" t="str">
        <f aca="false">Setup!$C$7</f>
        <v>Event Date</v>
      </c>
      <c r="D5583" s="23" t="s">
        <v>32</v>
      </c>
      <c r="E5583" s="24" t="str">
        <f aca="false">Setup!$C$9</f>
        <v>Event Location</v>
      </c>
      <c r="F5583" s="24"/>
    </row>
    <row r="5584" customFormat="false" ht="6" hidden="true" customHeight="true" outlineLevel="0" collapsed="false"/>
    <row r="5585" customFormat="false" ht="13.5" hidden="true" customHeight="true" outlineLevel="0" collapsed="false">
      <c r="B5585" s="25" t="s">
        <v>20</v>
      </c>
      <c r="C5585" s="25"/>
      <c r="D5585" s="25"/>
      <c r="E5585" s="25"/>
      <c r="F5585" s="25"/>
    </row>
    <row r="5586" customFormat="false" ht="36" hidden="true" customHeight="true" outlineLevel="0" collapsed="false">
      <c r="B5586" s="26" t="str">
        <f aca="false">IF(Items!$C$192="","",Items!$C$192)</f>
        <v/>
      </c>
      <c r="C5586" s="26"/>
      <c r="D5586" s="26"/>
      <c r="E5586" s="26"/>
      <c r="F5586" s="26"/>
    </row>
    <row r="5587" customFormat="false" ht="6" hidden="true" customHeight="true" outlineLevel="0" collapsed="false"/>
    <row r="5588" customFormat="false" ht="13.5" hidden="true" customHeight="true" outlineLevel="0" collapsed="false">
      <c r="B5588" s="25" t="s">
        <v>33</v>
      </c>
      <c r="C5588" s="25"/>
      <c r="D5588" s="25" t="s">
        <v>22</v>
      </c>
      <c r="E5588" s="25"/>
      <c r="F5588" s="25"/>
    </row>
    <row r="5589" customFormat="false" ht="24" hidden="true" customHeight="true" outlineLevel="0" collapsed="false">
      <c r="B5589" s="27" t="str">
        <f aca="false">IF(Items!$D$192="","",Items!$D$192)</f>
        <v/>
      </c>
      <c r="C5589" s="27"/>
      <c r="D5589" s="28" t="str">
        <f aca="false">IF(Items!$E$192="","",Items!$E$192)</f>
        <v/>
      </c>
      <c r="E5589" s="28"/>
      <c r="F5589" s="28"/>
    </row>
    <row r="5590" customFormat="false" ht="6" hidden="true" customHeight="true" outlineLevel="0" collapsed="false"/>
    <row r="5591" customFormat="false" ht="13.5" hidden="true" customHeight="true" outlineLevel="0" collapsed="false">
      <c r="B5591" s="3" t="s">
        <v>34</v>
      </c>
      <c r="C5591" s="3"/>
      <c r="D5591" s="3"/>
      <c r="E5591" s="3"/>
      <c r="F5591" s="3"/>
    </row>
    <row r="5592" customFormat="false" ht="6" hidden="true" customHeight="true" outlineLevel="0" collapsed="false"/>
    <row r="5593" customFormat="false" ht="21.75" hidden="true" customHeight="true" outlineLevel="0" collapsed="false">
      <c r="B5593" s="12" t="s">
        <v>19</v>
      </c>
      <c r="C5593" s="12" t="s">
        <v>35</v>
      </c>
      <c r="D5593" s="12" t="s">
        <v>36</v>
      </c>
      <c r="E5593" s="12"/>
      <c r="F5593" s="12" t="s">
        <v>37</v>
      </c>
    </row>
    <row r="5594" customFormat="false" ht="21.75" hidden="true" customHeight="true" outlineLevel="0" collapsed="false">
      <c r="B5594" s="15" t="n">
        <v>1</v>
      </c>
      <c r="C5594" s="29" t="str">
        <f aca="false">IF(Items!$D$192="","",ROUND(Items!$D$192*(0.1+(1-1)/11*0.9),0))</f>
        <v/>
      </c>
      <c r="D5594" s="30"/>
      <c r="E5594" s="30"/>
      <c r="F5594" s="30"/>
    </row>
    <row r="5595" customFormat="false" ht="21.75" hidden="true" customHeight="true" outlineLevel="0" collapsed="false">
      <c r="B5595" s="31" t="n">
        <v>2</v>
      </c>
      <c r="C5595" s="32" t="str">
        <f aca="false">IF(Items!$D$192="","",ROUND(Items!$D$192*(0.1+(2-1)/11*0.9),0))</f>
        <v/>
      </c>
      <c r="D5595" s="33"/>
      <c r="E5595" s="33"/>
      <c r="F5595" s="33"/>
    </row>
    <row r="5596" customFormat="false" ht="21.75" hidden="true" customHeight="true" outlineLevel="0" collapsed="false">
      <c r="B5596" s="15" t="n">
        <v>3</v>
      </c>
      <c r="C5596" s="29" t="str">
        <f aca="false">IF(Items!$D$192="","",ROUND(Items!$D$192*(0.1+(3-1)/11*0.9),0))</f>
        <v/>
      </c>
      <c r="D5596" s="30"/>
      <c r="E5596" s="30"/>
      <c r="F5596" s="30"/>
    </row>
    <row r="5597" customFormat="false" ht="21.75" hidden="true" customHeight="true" outlineLevel="0" collapsed="false">
      <c r="B5597" s="31" t="n">
        <v>4</v>
      </c>
      <c r="C5597" s="32" t="str">
        <f aca="false">IF(Items!$D$192="","",ROUND(Items!$D$192*(0.1+(4-1)/11*0.9),0))</f>
        <v/>
      </c>
      <c r="D5597" s="33"/>
      <c r="E5597" s="33"/>
      <c r="F5597" s="33"/>
    </row>
    <row r="5598" customFormat="false" ht="21.75" hidden="true" customHeight="true" outlineLevel="0" collapsed="false">
      <c r="B5598" s="15" t="n">
        <v>5</v>
      </c>
      <c r="C5598" s="29" t="str">
        <f aca="false">IF(Items!$D$192="","",ROUND(Items!$D$192*(0.1+(5-1)/11*0.9),0))</f>
        <v/>
      </c>
      <c r="D5598" s="30"/>
      <c r="E5598" s="30"/>
      <c r="F5598" s="30"/>
    </row>
    <row r="5599" customFormat="false" ht="21.75" hidden="true" customHeight="true" outlineLevel="0" collapsed="false">
      <c r="B5599" s="31" t="n">
        <v>6</v>
      </c>
      <c r="C5599" s="32" t="str">
        <f aca="false">IF(Items!$D$192="","",ROUND(Items!$D$192*(0.1+(6-1)/11*0.9),0))</f>
        <v/>
      </c>
      <c r="D5599" s="33"/>
      <c r="E5599" s="33"/>
      <c r="F5599" s="33"/>
    </row>
    <row r="5600" customFormat="false" ht="21.75" hidden="true" customHeight="true" outlineLevel="0" collapsed="false">
      <c r="B5600" s="15" t="n">
        <v>7</v>
      </c>
      <c r="C5600" s="29" t="str">
        <f aca="false">IF(Items!$D$192="","",ROUND(Items!$D$192*(0.1+(7-1)/11*0.9),0))</f>
        <v/>
      </c>
      <c r="D5600" s="30"/>
      <c r="E5600" s="30"/>
      <c r="F5600" s="30"/>
    </row>
    <row r="5601" customFormat="false" ht="21.75" hidden="true" customHeight="true" outlineLevel="0" collapsed="false">
      <c r="B5601" s="31" t="n">
        <v>8</v>
      </c>
      <c r="C5601" s="32" t="str">
        <f aca="false">IF(Items!$D$192="","",ROUND(Items!$D$192*(0.1+(8-1)/11*0.9),0))</f>
        <v/>
      </c>
      <c r="D5601" s="33"/>
      <c r="E5601" s="33"/>
      <c r="F5601" s="33"/>
    </row>
    <row r="5602" customFormat="false" ht="21.75" hidden="true" customHeight="true" outlineLevel="0" collapsed="false">
      <c r="B5602" s="15" t="n">
        <v>9</v>
      </c>
      <c r="C5602" s="29" t="str">
        <f aca="false">IF(Items!$D$192="","",ROUND(Items!$D$192*(0.1+(9-1)/11*0.9),0))</f>
        <v/>
      </c>
      <c r="D5602" s="30"/>
      <c r="E5602" s="30"/>
      <c r="F5602" s="30"/>
    </row>
    <row r="5603" customFormat="false" ht="21.75" hidden="true" customHeight="true" outlineLevel="0" collapsed="false">
      <c r="B5603" s="31" t="n">
        <v>10</v>
      </c>
      <c r="C5603" s="32" t="str">
        <f aca="false">IF(Items!$D$192="","",ROUND(Items!$D$192*(0.1+(10-1)/11*0.9),0))</f>
        <v/>
      </c>
      <c r="D5603" s="33"/>
      <c r="E5603" s="33"/>
      <c r="F5603" s="33"/>
    </row>
    <row r="5604" customFormat="false" ht="21.75" hidden="true" customHeight="true" outlineLevel="0" collapsed="false">
      <c r="B5604" s="15" t="n">
        <v>11</v>
      </c>
      <c r="C5604" s="29" t="str">
        <f aca="false">IF(Items!$D$192="","",ROUND(Items!$D$192*(0.1+(11-1)/11*0.9),0))</f>
        <v/>
      </c>
      <c r="D5604" s="30"/>
      <c r="E5604" s="30"/>
      <c r="F5604" s="30"/>
    </row>
    <row r="5605" customFormat="false" ht="21.75" hidden="true" customHeight="true" outlineLevel="0" collapsed="false">
      <c r="B5605" s="31" t="n">
        <v>12</v>
      </c>
      <c r="C5605" s="32" t="str">
        <f aca="false">IF(Items!$D$192="","",ROUND(Items!$D$192*(0.1+(12-1)/11*0.9),0))</f>
        <v/>
      </c>
      <c r="D5605" s="33"/>
      <c r="E5605" s="33"/>
      <c r="F5605" s="33"/>
    </row>
    <row r="5606" customFormat="false" ht="25.5" hidden="true" customHeight="true" outlineLevel="0" collapsed="false">
      <c r="B5606" s="34" t="s">
        <v>38</v>
      </c>
      <c r="C5606" s="35" t="str">
        <f aca="false">IF(Items!$D$192="","",ROUND(Items!$D$192*Setup!$C$14,0))</f>
        <v/>
      </c>
      <c r="D5606" s="36"/>
      <c r="E5606" s="36"/>
      <c r="F5606" s="36"/>
    </row>
    <row r="5607" customFormat="false" ht="6" hidden="true" customHeight="true" outlineLevel="0" collapsed="false"/>
    <row r="5608" customFormat="false" ht="12" hidden="true" customHeight="true" outlineLevel="0" collapsed="false">
      <c r="B5608" s="37" t="s">
        <v>39</v>
      </c>
      <c r="C5608" s="37"/>
      <c r="D5608" s="37"/>
      <c r="E5608" s="37"/>
      <c r="F5608" s="37"/>
    </row>
    <row r="5609" customFormat="false" ht="21.75" hidden="true" customHeight="true" outlineLevel="0" collapsed="false">
      <c r="B5609" s="38" t="s">
        <v>40</v>
      </c>
      <c r="C5609" s="38"/>
      <c r="D5609" s="38"/>
      <c r="E5609" s="38"/>
      <c r="F5609" s="38"/>
    </row>
    <row r="5610" customFormat="false" ht="6" hidden="true" customHeight="true" outlineLevel="0" collapsed="false"/>
    <row r="5611" customFormat="false" ht="30" hidden="true" customHeight="true" outlineLevel="0" collapsed="false">
      <c r="B5611" s="22" t="s">
        <v>29</v>
      </c>
      <c r="C5611" s="22"/>
      <c r="D5611" s="22"/>
      <c r="E5611" s="22"/>
      <c r="F5611" s="22"/>
    </row>
    <row r="5612" customFormat="false" ht="21.75" hidden="true" customHeight="true" outlineLevel="0" collapsed="false">
      <c r="B5612" s="23" t="s">
        <v>30</v>
      </c>
      <c r="C5612" s="24" t="str">
        <f aca="false">Setup!$C$5</f>
        <v>Your Event Name Here</v>
      </c>
      <c r="D5612" s="24"/>
      <c r="E5612" s="24"/>
      <c r="F5612" s="24"/>
    </row>
    <row r="5613" customFormat="false" ht="21.75" hidden="true" customHeight="true" outlineLevel="0" collapsed="false">
      <c r="B5613" s="23" t="s">
        <v>31</v>
      </c>
      <c r="C5613" s="24" t="str">
        <f aca="false">Setup!$C$7</f>
        <v>Event Date</v>
      </c>
      <c r="D5613" s="23" t="s">
        <v>32</v>
      </c>
      <c r="E5613" s="24" t="str">
        <f aca="false">Setup!$C$9</f>
        <v>Event Location</v>
      </c>
      <c r="F5613" s="24"/>
    </row>
    <row r="5614" customFormat="false" ht="6" hidden="true" customHeight="true" outlineLevel="0" collapsed="false"/>
    <row r="5615" customFormat="false" ht="13.5" hidden="true" customHeight="true" outlineLevel="0" collapsed="false">
      <c r="B5615" s="25" t="s">
        <v>20</v>
      </c>
      <c r="C5615" s="25"/>
      <c r="D5615" s="25"/>
      <c r="E5615" s="25"/>
      <c r="F5615" s="25"/>
    </row>
    <row r="5616" customFormat="false" ht="36" hidden="true" customHeight="true" outlineLevel="0" collapsed="false">
      <c r="B5616" s="26" t="str">
        <f aca="false">IF(Items!$C$193="","",Items!$C$193)</f>
        <v/>
      </c>
      <c r="C5616" s="26"/>
      <c r="D5616" s="26"/>
      <c r="E5616" s="26"/>
      <c r="F5616" s="26"/>
    </row>
    <row r="5617" customFormat="false" ht="6" hidden="true" customHeight="true" outlineLevel="0" collapsed="false"/>
    <row r="5618" customFormat="false" ht="13.5" hidden="true" customHeight="true" outlineLevel="0" collapsed="false">
      <c r="B5618" s="25" t="s">
        <v>33</v>
      </c>
      <c r="C5618" s="25"/>
      <c r="D5618" s="25" t="s">
        <v>22</v>
      </c>
      <c r="E5618" s="25"/>
      <c r="F5618" s="25"/>
    </row>
    <row r="5619" customFormat="false" ht="24" hidden="true" customHeight="true" outlineLevel="0" collapsed="false">
      <c r="B5619" s="27" t="str">
        <f aca="false">IF(Items!$D$193="","",Items!$D$193)</f>
        <v/>
      </c>
      <c r="C5619" s="27"/>
      <c r="D5619" s="28" t="str">
        <f aca="false">IF(Items!$E$193="","",Items!$E$193)</f>
        <v/>
      </c>
      <c r="E5619" s="28"/>
      <c r="F5619" s="28"/>
    </row>
    <row r="5620" customFormat="false" ht="6" hidden="true" customHeight="true" outlineLevel="0" collapsed="false"/>
    <row r="5621" customFormat="false" ht="13.5" hidden="true" customHeight="true" outlineLevel="0" collapsed="false">
      <c r="B5621" s="3" t="s">
        <v>34</v>
      </c>
      <c r="C5621" s="3"/>
      <c r="D5621" s="3"/>
      <c r="E5621" s="3"/>
      <c r="F5621" s="3"/>
    </row>
    <row r="5622" customFormat="false" ht="6" hidden="true" customHeight="true" outlineLevel="0" collapsed="false"/>
    <row r="5623" customFormat="false" ht="21.75" hidden="true" customHeight="true" outlineLevel="0" collapsed="false">
      <c r="B5623" s="12" t="s">
        <v>19</v>
      </c>
      <c r="C5623" s="12" t="s">
        <v>35</v>
      </c>
      <c r="D5623" s="12" t="s">
        <v>36</v>
      </c>
      <c r="E5623" s="12"/>
      <c r="F5623" s="12" t="s">
        <v>37</v>
      </c>
    </row>
    <row r="5624" customFormat="false" ht="21.75" hidden="true" customHeight="true" outlineLevel="0" collapsed="false">
      <c r="B5624" s="15" t="n">
        <v>1</v>
      </c>
      <c r="C5624" s="29" t="str">
        <f aca="false">IF(Items!$D$193="","",ROUND(Items!$D$193*(0.1+(1-1)/11*0.9),0))</f>
        <v/>
      </c>
      <c r="D5624" s="30"/>
      <c r="E5624" s="30"/>
      <c r="F5624" s="30"/>
    </row>
    <row r="5625" customFormat="false" ht="21.75" hidden="true" customHeight="true" outlineLevel="0" collapsed="false">
      <c r="B5625" s="31" t="n">
        <v>2</v>
      </c>
      <c r="C5625" s="32" t="str">
        <f aca="false">IF(Items!$D$193="","",ROUND(Items!$D$193*(0.1+(2-1)/11*0.9),0))</f>
        <v/>
      </c>
      <c r="D5625" s="33"/>
      <c r="E5625" s="33"/>
      <c r="F5625" s="33"/>
    </row>
    <row r="5626" customFormat="false" ht="21.75" hidden="true" customHeight="true" outlineLevel="0" collapsed="false">
      <c r="B5626" s="15" t="n">
        <v>3</v>
      </c>
      <c r="C5626" s="29" t="str">
        <f aca="false">IF(Items!$D$193="","",ROUND(Items!$D$193*(0.1+(3-1)/11*0.9),0))</f>
        <v/>
      </c>
      <c r="D5626" s="30"/>
      <c r="E5626" s="30"/>
      <c r="F5626" s="30"/>
    </row>
    <row r="5627" customFormat="false" ht="21.75" hidden="true" customHeight="true" outlineLevel="0" collapsed="false">
      <c r="B5627" s="31" t="n">
        <v>4</v>
      </c>
      <c r="C5627" s="32" t="str">
        <f aca="false">IF(Items!$D$193="","",ROUND(Items!$D$193*(0.1+(4-1)/11*0.9),0))</f>
        <v/>
      </c>
      <c r="D5627" s="33"/>
      <c r="E5627" s="33"/>
      <c r="F5627" s="33"/>
    </row>
    <row r="5628" customFormat="false" ht="21.75" hidden="true" customHeight="true" outlineLevel="0" collapsed="false">
      <c r="B5628" s="15" t="n">
        <v>5</v>
      </c>
      <c r="C5628" s="29" t="str">
        <f aca="false">IF(Items!$D$193="","",ROUND(Items!$D$193*(0.1+(5-1)/11*0.9),0))</f>
        <v/>
      </c>
      <c r="D5628" s="30"/>
      <c r="E5628" s="30"/>
      <c r="F5628" s="30"/>
    </row>
    <row r="5629" customFormat="false" ht="21.75" hidden="true" customHeight="true" outlineLevel="0" collapsed="false">
      <c r="B5629" s="31" t="n">
        <v>6</v>
      </c>
      <c r="C5629" s="32" t="str">
        <f aca="false">IF(Items!$D$193="","",ROUND(Items!$D$193*(0.1+(6-1)/11*0.9),0))</f>
        <v/>
      </c>
      <c r="D5629" s="33"/>
      <c r="E5629" s="33"/>
      <c r="F5629" s="33"/>
    </row>
    <row r="5630" customFormat="false" ht="21.75" hidden="true" customHeight="true" outlineLevel="0" collapsed="false">
      <c r="B5630" s="15" t="n">
        <v>7</v>
      </c>
      <c r="C5630" s="29" t="str">
        <f aca="false">IF(Items!$D$193="","",ROUND(Items!$D$193*(0.1+(7-1)/11*0.9),0))</f>
        <v/>
      </c>
      <c r="D5630" s="30"/>
      <c r="E5630" s="30"/>
      <c r="F5630" s="30"/>
    </row>
    <row r="5631" customFormat="false" ht="21.75" hidden="true" customHeight="true" outlineLevel="0" collapsed="false">
      <c r="B5631" s="31" t="n">
        <v>8</v>
      </c>
      <c r="C5631" s="32" t="str">
        <f aca="false">IF(Items!$D$193="","",ROUND(Items!$D$193*(0.1+(8-1)/11*0.9),0))</f>
        <v/>
      </c>
      <c r="D5631" s="33"/>
      <c r="E5631" s="33"/>
      <c r="F5631" s="33"/>
    </row>
    <row r="5632" customFormat="false" ht="21.75" hidden="true" customHeight="true" outlineLevel="0" collapsed="false">
      <c r="B5632" s="15" t="n">
        <v>9</v>
      </c>
      <c r="C5632" s="29" t="str">
        <f aca="false">IF(Items!$D$193="","",ROUND(Items!$D$193*(0.1+(9-1)/11*0.9),0))</f>
        <v/>
      </c>
      <c r="D5632" s="30"/>
      <c r="E5632" s="30"/>
      <c r="F5632" s="30"/>
    </row>
    <row r="5633" customFormat="false" ht="21.75" hidden="true" customHeight="true" outlineLevel="0" collapsed="false">
      <c r="B5633" s="31" t="n">
        <v>10</v>
      </c>
      <c r="C5633" s="32" t="str">
        <f aca="false">IF(Items!$D$193="","",ROUND(Items!$D$193*(0.1+(10-1)/11*0.9),0))</f>
        <v/>
      </c>
      <c r="D5633" s="33"/>
      <c r="E5633" s="33"/>
      <c r="F5633" s="33"/>
    </row>
    <row r="5634" customFormat="false" ht="21.75" hidden="true" customHeight="true" outlineLevel="0" collapsed="false">
      <c r="B5634" s="15" t="n">
        <v>11</v>
      </c>
      <c r="C5634" s="29" t="str">
        <f aca="false">IF(Items!$D$193="","",ROUND(Items!$D$193*(0.1+(11-1)/11*0.9),0))</f>
        <v/>
      </c>
      <c r="D5634" s="30"/>
      <c r="E5634" s="30"/>
      <c r="F5634" s="30"/>
    </row>
    <row r="5635" customFormat="false" ht="21.75" hidden="true" customHeight="true" outlineLevel="0" collapsed="false">
      <c r="B5635" s="31" t="n">
        <v>12</v>
      </c>
      <c r="C5635" s="32" t="str">
        <f aca="false">IF(Items!$D$193="","",ROUND(Items!$D$193*(0.1+(12-1)/11*0.9),0))</f>
        <v/>
      </c>
      <c r="D5635" s="33"/>
      <c r="E5635" s="33"/>
      <c r="F5635" s="33"/>
    </row>
    <row r="5636" customFormat="false" ht="25.5" hidden="true" customHeight="true" outlineLevel="0" collapsed="false">
      <c r="B5636" s="34" t="s">
        <v>38</v>
      </c>
      <c r="C5636" s="35" t="str">
        <f aca="false">IF(Items!$D$193="","",ROUND(Items!$D$193*Setup!$C$14,0))</f>
        <v/>
      </c>
      <c r="D5636" s="36"/>
      <c r="E5636" s="36"/>
      <c r="F5636" s="36"/>
    </row>
    <row r="5637" customFormat="false" ht="6" hidden="true" customHeight="true" outlineLevel="0" collapsed="false"/>
    <row r="5638" customFormat="false" ht="12" hidden="true" customHeight="true" outlineLevel="0" collapsed="false">
      <c r="B5638" s="37" t="s">
        <v>39</v>
      </c>
      <c r="C5638" s="37"/>
      <c r="D5638" s="37"/>
      <c r="E5638" s="37"/>
      <c r="F5638" s="37"/>
    </row>
    <row r="5639" customFormat="false" ht="21.75" hidden="true" customHeight="true" outlineLevel="0" collapsed="false">
      <c r="B5639" s="38" t="s">
        <v>40</v>
      </c>
      <c r="C5639" s="38"/>
      <c r="D5639" s="38"/>
      <c r="E5639" s="38"/>
      <c r="F5639" s="38"/>
    </row>
    <row r="5640" customFormat="false" ht="6" hidden="true" customHeight="true" outlineLevel="0" collapsed="false"/>
    <row r="5641" customFormat="false" ht="30" hidden="true" customHeight="true" outlineLevel="0" collapsed="false">
      <c r="B5641" s="22" t="s">
        <v>29</v>
      </c>
      <c r="C5641" s="22"/>
      <c r="D5641" s="22"/>
      <c r="E5641" s="22"/>
      <c r="F5641" s="22"/>
    </row>
    <row r="5642" customFormat="false" ht="21.75" hidden="true" customHeight="true" outlineLevel="0" collapsed="false">
      <c r="B5642" s="23" t="s">
        <v>30</v>
      </c>
      <c r="C5642" s="24" t="str">
        <f aca="false">Setup!$C$5</f>
        <v>Your Event Name Here</v>
      </c>
      <c r="D5642" s="24"/>
      <c r="E5642" s="24"/>
      <c r="F5642" s="24"/>
    </row>
    <row r="5643" customFormat="false" ht="21.75" hidden="true" customHeight="true" outlineLevel="0" collapsed="false">
      <c r="B5643" s="23" t="s">
        <v>31</v>
      </c>
      <c r="C5643" s="24" t="str">
        <f aca="false">Setup!$C$7</f>
        <v>Event Date</v>
      </c>
      <c r="D5643" s="23" t="s">
        <v>32</v>
      </c>
      <c r="E5643" s="24" t="str">
        <f aca="false">Setup!$C$9</f>
        <v>Event Location</v>
      </c>
      <c r="F5643" s="24"/>
    </row>
    <row r="5644" customFormat="false" ht="6" hidden="true" customHeight="true" outlineLevel="0" collapsed="false"/>
    <row r="5645" customFormat="false" ht="13.5" hidden="true" customHeight="true" outlineLevel="0" collapsed="false">
      <c r="B5645" s="25" t="s">
        <v>20</v>
      </c>
      <c r="C5645" s="25"/>
      <c r="D5645" s="25"/>
      <c r="E5645" s="25"/>
      <c r="F5645" s="25"/>
    </row>
    <row r="5646" customFormat="false" ht="36" hidden="true" customHeight="true" outlineLevel="0" collapsed="false">
      <c r="B5646" s="26" t="str">
        <f aca="false">IF(Items!$C$194="","",Items!$C$194)</f>
        <v/>
      </c>
      <c r="C5646" s="26"/>
      <c r="D5646" s="26"/>
      <c r="E5646" s="26"/>
      <c r="F5646" s="26"/>
    </row>
    <row r="5647" customFormat="false" ht="6" hidden="true" customHeight="true" outlineLevel="0" collapsed="false"/>
    <row r="5648" customFormat="false" ht="13.5" hidden="true" customHeight="true" outlineLevel="0" collapsed="false">
      <c r="B5648" s="25" t="s">
        <v>33</v>
      </c>
      <c r="C5648" s="25"/>
      <c r="D5648" s="25" t="s">
        <v>22</v>
      </c>
      <c r="E5648" s="25"/>
      <c r="F5648" s="25"/>
    </row>
    <row r="5649" customFormat="false" ht="24" hidden="true" customHeight="true" outlineLevel="0" collapsed="false">
      <c r="B5649" s="27" t="str">
        <f aca="false">IF(Items!$D$194="","",Items!$D$194)</f>
        <v/>
      </c>
      <c r="C5649" s="27"/>
      <c r="D5649" s="28" t="str">
        <f aca="false">IF(Items!$E$194="","",Items!$E$194)</f>
        <v/>
      </c>
      <c r="E5649" s="28"/>
      <c r="F5649" s="28"/>
    </row>
    <row r="5650" customFormat="false" ht="6" hidden="true" customHeight="true" outlineLevel="0" collapsed="false"/>
    <row r="5651" customFormat="false" ht="13.5" hidden="true" customHeight="true" outlineLevel="0" collapsed="false">
      <c r="B5651" s="3" t="s">
        <v>34</v>
      </c>
      <c r="C5651" s="3"/>
      <c r="D5651" s="3"/>
      <c r="E5651" s="3"/>
      <c r="F5651" s="3"/>
    </row>
    <row r="5652" customFormat="false" ht="6" hidden="true" customHeight="true" outlineLevel="0" collapsed="false"/>
    <row r="5653" customFormat="false" ht="21.75" hidden="true" customHeight="true" outlineLevel="0" collapsed="false">
      <c r="B5653" s="12" t="s">
        <v>19</v>
      </c>
      <c r="C5653" s="12" t="s">
        <v>35</v>
      </c>
      <c r="D5653" s="12" t="s">
        <v>36</v>
      </c>
      <c r="E5653" s="12"/>
      <c r="F5653" s="12" t="s">
        <v>37</v>
      </c>
    </row>
    <row r="5654" customFormat="false" ht="21.75" hidden="true" customHeight="true" outlineLevel="0" collapsed="false">
      <c r="B5654" s="15" t="n">
        <v>1</v>
      </c>
      <c r="C5654" s="29" t="str">
        <f aca="false">IF(Items!$D$194="","",ROUND(Items!$D$194*(0.1+(1-1)/11*0.9),0))</f>
        <v/>
      </c>
      <c r="D5654" s="30"/>
      <c r="E5654" s="30"/>
      <c r="F5654" s="30"/>
    </row>
    <row r="5655" customFormat="false" ht="21.75" hidden="true" customHeight="true" outlineLevel="0" collapsed="false">
      <c r="B5655" s="31" t="n">
        <v>2</v>
      </c>
      <c r="C5655" s="32" t="str">
        <f aca="false">IF(Items!$D$194="","",ROUND(Items!$D$194*(0.1+(2-1)/11*0.9),0))</f>
        <v/>
      </c>
      <c r="D5655" s="33"/>
      <c r="E5655" s="33"/>
      <c r="F5655" s="33"/>
    </row>
    <row r="5656" customFormat="false" ht="21.75" hidden="true" customHeight="true" outlineLevel="0" collapsed="false">
      <c r="B5656" s="15" t="n">
        <v>3</v>
      </c>
      <c r="C5656" s="29" t="str">
        <f aca="false">IF(Items!$D$194="","",ROUND(Items!$D$194*(0.1+(3-1)/11*0.9),0))</f>
        <v/>
      </c>
      <c r="D5656" s="30"/>
      <c r="E5656" s="30"/>
      <c r="F5656" s="30"/>
    </row>
    <row r="5657" customFormat="false" ht="21.75" hidden="true" customHeight="true" outlineLevel="0" collapsed="false">
      <c r="B5657" s="31" t="n">
        <v>4</v>
      </c>
      <c r="C5657" s="32" t="str">
        <f aca="false">IF(Items!$D$194="","",ROUND(Items!$D$194*(0.1+(4-1)/11*0.9),0))</f>
        <v/>
      </c>
      <c r="D5657" s="33"/>
      <c r="E5657" s="33"/>
      <c r="F5657" s="33"/>
    </row>
    <row r="5658" customFormat="false" ht="21.75" hidden="true" customHeight="true" outlineLevel="0" collapsed="false">
      <c r="B5658" s="15" t="n">
        <v>5</v>
      </c>
      <c r="C5658" s="29" t="str">
        <f aca="false">IF(Items!$D$194="","",ROUND(Items!$D$194*(0.1+(5-1)/11*0.9),0))</f>
        <v/>
      </c>
      <c r="D5658" s="30"/>
      <c r="E5658" s="30"/>
      <c r="F5658" s="30"/>
    </row>
    <row r="5659" customFormat="false" ht="21.75" hidden="true" customHeight="true" outlineLevel="0" collapsed="false">
      <c r="B5659" s="31" t="n">
        <v>6</v>
      </c>
      <c r="C5659" s="32" t="str">
        <f aca="false">IF(Items!$D$194="","",ROUND(Items!$D$194*(0.1+(6-1)/11*0.9),0))</f>
        <v/>
      </c>
      <c r="D5659" s="33"/>
      <c r="E5659" s="33"/>
      <c r="F5659" s="33"/>
    </row>
    <row r="5660" customFormat="false" ht="21.75" hidden="true" customHeight="true" outlineLevel="0" collapsed="false">
      <c r="B5660" s="15" t="n">
        <v>7</v>
      </c>
      <c r="C5660" s="29" t="str">
        <f aca="false">IF(Items!$D$194="","",ROUND(Items!$D$194*(0.1+(7-1)/11*0.9),0))</f>
        <v/>
      </c>
      <c r="D5660" s="30"/>
      <c r="E5660" s="30"/>
      <c r="F5660" s="30"/>
    </row>
    <row r="5661" customFormat="false" ht="21.75" hidden="true" customHeight="true" outlineLevel="0" collapsed="false">
      <c r="B5661" s="31" t="n">
        <v>8</v>
      </c>
      <c r="C5661" s="32" t="str">
        <f aca="false">IF(Items!$D$194="","",ROUND(Items!$D$194*(0.1+(8-1)/11*0.9),0))</f>
        <v/>
      </c>
      <c r="D5661" s="33"/>
      <c r="E5661" s="33"/>
      <c r="F5661" s="33"/>
    </row>
    <row r="5662" customFormat="false" ht="21.75" hidden="true" customHeight="true" outlineLevel="0" collapsed="false">
      <c r="B5662" s="15" t="n">
        <v>9</v>
      </c>
      <c r="C5662" s="29" t="str">
        <f aca="false">IF(Items!$D$194="","",ROUND(Items!$D$194*(0.1+(9-1)/11*0.9),0))</f>
        <v/>
      </c>
      <c r="D5662" s="30"/>
      <c r="E5662" s="30"/>
      <c r="F5662" s="30"/>
    </row>
    <row r="5663" customFormat="false" ht="21.75" hidden="true" customHeight="true" outlineLevel="0" collapsed="false">
      <c r="B5663" s="31" t="n">
        <v>10</v>
      </c>
      <c r="C5663" s="32" t="str">
        <f aca="false">IF(Items!$D$194="","",ROUND(Items!$D$194*(0.1+(10-1)/11*0.9),0))</f>
        <v/>
      </c>
      <c r="D5663" s="33"/>
      <c r="E5663" s="33"/>
      <c r="F5663" s="33"/>
    </row>
    <row r="5664" customFormat="false" ht="21.75" hidden="true" customHeight="true" outlineLevel="0" collapsed="false">
      <c r="B5664" s="15" t="n">
        <v>11</v>
      </c>
      <c r="C5664" s="29" t="str">
        <f aca="false">IF(Items!$D$194="","",ROUND(Items!$D$194*(0.1+(11-1)/11*0.9),0))</f>
        <v/>
      </c>
      <c r="D5664" s="30"/>
      <c r="E5664" s="30"/>
      <c r="F5664" s="30"/>
    </row>
    <row r="5665" customFormat="false" ht="21.75" hidden="true" customHeight="true" outlineLevel="0" collapsed="false">
      <c r="B5665" s="31" t="n">
        <v>12</v>
      </c>
      <c r="C5665" s="32" t="str">
        <f aca="false">IF(Items!$D$194="","",ROUND(Items!$D$194*(0.1+(12-1)/11*0.9),0))</f>
        <v/>
      </c>
      <c r="D5665" s="33"/>
      <c r="E5665" s="33"/>
      <c r="F5665" s="33"/>
    </row>
    <row r="5666" customFormat="false" ht="25.5" hidden="true" customHeight="true" outlineLevel="0" collapsed="false">
      <c r="B5666" s="34" t="s">
        <v>38</v>
      </c>
      <c r="C5666" s="35" t="str">
        <f aca="false">IF(Items!$D$194="","",ROUND(Items!$D$194*Setup!$C$14,0))</f>
        <v/>
      </c>
      <c r="D5666" s="36"/>
      <c r="E5666" s="36"/>
      <c r="F5666" s="36"/>
    </row>
    <row r="5667" customFormat="false" ht="6" hidden="true" customHeight="true" outlineLevel="0" collapsed="false"/>
    <row r="5668" customFormat="false" ht="12" hidden="true" customHeight="true" outlineLevel="0" collapsed="false">
      <c r="B5668" s="37" t="s">
        <v>39</v>
      </c>
      <c r="C5668" s="37"/>
      <c r="D5668" s="37"/>
      <c r="E5668" s="37"/>
      <c r="F5668" s="37"/>
    </row>
    <row r="5669" customFormat="false" ht="21.75" hidden="true" customHeight="true" outlineLevel="0" collapsed="false">
      <c r="B5669" s="38" t="s">
        <v>40</v>
      </c>
      <c r="C5669" s="38"/>
      <c r="D5669" s="38"/>
      <c r="E5669" s="38"/>
      <c r="F5669" s="38"/>
    </row>
    <row r="5670" customFormat="false" ht="6" hidden="true" customHeight="true" outlineLevel="0" collapsed="false"/>
    <row r="5671" customFormat="false" ht="30" hidden="true" customHeight="true" outlineLevel="0" collapsed="false">
      <c r="B5671" s="22" t="s">
        <v>29</v>
      </c>
      <c r="C5671" s="22"/>
      <c r="D5671" s="22"/>
      <c r="E5671" s="22"/>
      <c r="F5671" s="22"/>
    </row>
    <row r="5672" customFormat="false" ht="21.75" hidden="true" customHeight="true" outlineLevel="0" collapsed="false">
      <c r="B5672" s="23" t="s">
        <v>30</v>
      </c>
      <c r="C5672" s="24" t="str">
        <f aca="false">Setup!$C$5</f>
        <v>Your Event Name Here</v>
      </c>
      <c r="D5672" s="24"/>
      <c r="E5672" s="24"/>
      <c r="F5672" s="24"/>
    </row>
    <row r="5673" customFormat="false" ht="21.75" hidden="true" customHeight="true" outlineLevel="0" collapsed="false">
      <c r="B5673" s="23" t="s">
        <v>31</v>
      </c>
      <c r="C5673" s="24" t="str">
        <f aca="false">Setup!$C$7</f>
        <v>Event Date</v>
      </c>
      <c r="D5673" s="23" t="s">
        <v>32</v>
      </c>
      <c r="E5673" s="24" t="str">
        <f aca="false">Setup!$C$9</f>
        <v>Event Location</v>
      </c>
      <c r="F5673" s="24"/>
    </row>
    <row r="5674" customFormat="false" ht="6" hidden="true" customHeight="true" outlineLevel="0" collapsed="false"/>
    <row r="5675" customFormat="false" ht="13.5" hidden="true" customHeight="true" outlineLevel="0" collapsed="false">
      <c r="B5675" s="25" t="s">
        <v>20</v>
      </c>
      <c r="C5675" s="25"/>
      <c r="D5675" s="25"/>
      <c r="E5675" s="25"/>
      <c r="F5675" s="25"/>
    </row>
    <row r="5676" customFormat="false" ht="36" hidden="true" customHeight="true" outlineLevel="0" collapsed="false">
      <c r="B5676" s="26" t="str">
        <f aca="false">IF(Items!$C$195="","",Items!$C$195)</f>
        <v/>
      </c>
      <c r="C5676" s="26"/>
      <c r="D5676" s="26"/>
      <c r="E5676" s="26"/>
      <c r="F5676" s="26"/>
    </row>
    <row r="5677" customFormat="false" ht="6" hidden="true" customHeight="true" outlineLevel="0" collapsed="false"/>
    <row r="5678" customFormat="false" ht="13.5" hidden="true" customHeight="true" outlineLevel="0" collapsed="false">
      <c r="B5678" s="25" t="s">
        <v>33</v>
      </c>
      <c r="C5678" s="25"/>
      <c r="D5678" s="25" t="s">
        <v>22</v>
      </c>
      <c r="E5678" s="25"/>
      <c r="F5678" s="25"/>
    </row>
    <row r="5679" customFormat="false" ht="24" hidden="true" customHeight="true" outlineLevel="0" collapsed="false">
      <c r="B5679" s="27" t="str">
        <f aca="false">IF(Items!$D$195="","",Items!$D$195)</f>
        <v/>
      </c>
      <c r="C5679" s="27"/>
      <c r="D5679" s="28" t="str">
        <f aca="false">IF(Items!$E$195="","",Items!$E$195)</f>
        <v/>
      </c>
      <c r="E5679" s="28"/>
      <c r="F5679" s="28"/>
    </row>
    <row r="5680" customFormat="false" ht="6" hidden="true" customHeight="true" outlineLevel="0" collapsed="false"/>
    <row r="5681" customFormat="false" ht="13.5" hidden="true" customHeight="true" outlineLevel="0" collapsed="false">
      <c r="B5681" s="3" t="s">
        <v>34</v>
      </c>
      <c r="C5681" s="3"/>
      <c r="D5681" s="3"/>
      <c r="E5681" s="3"/>
      <c r="F5681" s="3"/>
    </row>
    <row r="5682" customFormat="false" ht="6" hidden="true" customHeight="true" outlineLevel="0" collapsed="false"/>
    <row r="5683" customFormat="false" ht="21.75" hidden="true" customHeight="true" outlineLevel="0" collapsed="false">
      <c r="B5683" s="12" t="s">
        <v>19</v>
      </c>
      <c r="C5683" s="12" t="s">
        <v>35</v>
      </c>
      <c r="D5683" s="12" t="s">
        <v>36</v>
      </c>
      <c r="E5683" s="12"/>
      <c r="F5683" s="12" t="s">
        <v>37</v>
      </c>
    </row>
    <row r="5684" customFormat="false" ht="21.75" hidden="true" customHeight="true" outlineLevel="0" collapsed="false">
      <c r="B5684" s="15" t="n">
        <v>1</v>
      </c>
      <c r="C5684" s="29" t="str">
        <f aca="false">IF(Items!$D$195="","",ROUND(Items!$D$195*(0.1+(1-1)/11*0.9),0))</f>
        <v/>
      </c>
      <c r="D5684" s="30"/>
      <c r="E5684" s="30"/>
      <c r="F5684" s="30"/>
    </row>
    <row r="5685" customFormat="false" ht="21.75" hidden="true" customHeight="true" outlineLevel="0" collapsed="false">
      <c r="B5685" s="31" t="n">
        <v>2</v>
      </c>
      <c r="C5685" s="32" t="str">
        <f aca="false">IF(Items!$D$195="","",ROUND(Items!$D$195*(0.1+(2-1)/11*0.9),0))</f>
        <v/>
      </c>
      <c r="D5685" s="33"/>
      <c r="E5685" s="33"/>
      <c r="F5685" s="33"/>
    </row>
    <row r="5686" customFormat="false" ht="21.75" hidden="true" customHeight="true" outlineLevel="0" collapsed="false">
      <c r="B5686" s="15" t="n">
        <v>3</v>
      </c>
      <c r="C5686" s="29" t="str">
        <f aca="false">IF(Items!$D$195="","",ROUND(Items!$D$195*(0.1+(3-1)/11*0.9),0))</f>
        <v/>
      </c>
      <c r="D5686" s="30"/>
      <c r="E5686" s="30"/>
      <c r="F5686" s="30"/>
    </row>
    <row r="5687" customFormat="false" ht="21.75" hidden="true" customHeight="true" outlineLevel="0" collapsed="false">
      <c r="B5687" s="31" t="n">
        <v>4</v>
      </c>
      <c r="C5687" s="32" t="str">
        <f aca="false">IF(Items!$D$195="","",ROUND(Items!$D$195*(0.1+(4-1)/11*0.9),0))</f>
        <v/>
      </c>
      <c r="D5687" s="33"/>
      <c r="E5687" s="33"/>
      <c r="F5687" s="33"/>
    </row>
    <row r="5688" customFormat="false" ht="21.75" hidden="true" customHeight="true" outlineLevel="0" collapsed="false">
      <c r="B5688" s="15" t="n">
        <v>5</v>
      </c>
      <c r="C5688" s="29" t="str">
        <f aca="false">IF(Items!$D$195="","",ROUND(Items!$D$195*(0.1+(5-1)/11*0.9),0))</f>
        <v/>
      </c>
      <c r="D5688" s="30"/>
      <c r="E5688" s="30"/>
      <c r="F5688" s="30"/>
    </row>
    <row r="5689" customFormat="false" ht="21.75" hidden="true" customHeight="true" outlineLevel="0" collapsed="false">
      <c r="B5689" s="31" t="n">
        <v>6</v>
      </c>
      <c r="C5689" s="32" t="str">
        <f aca="false">IF(Items!$D$195="","",ROUND(Items!$D$195*(0.1+(6-1)/11*0.9),0))</f>
        <v/>
      </c>
      <c r="D5689" s="33"/>
      <c r="E5689" s="33"/>
      <c r="F5689" s="33"/>
    </row>
    <row r="5690" customFormat="false" ht="21.75" hidden="true" customHeight="true" outlineLevel="0" collapsed="false">
      <c r="B5690" s="15" t="n">
        <v>7</v>
      </c>
      <c r="C5690" s="29" t="str">
        <f aca="false">IF(Items!$D$195="","",ROUND(Items!$D$195*(0.1+(7-1)/11*0.9),0))</f>
        <v/>
      </c>
      <c r="D5690" s="30"/>
      <c r="E5690" s="30"/>
      <c r="F5690" s="30"/>
    </row>
    <row r="5691" customFormat="false" ht="21.75" hidden="true" customHeight="true" outlineLevel="0" collapsed="false">
      <c r="B5691" s="31" t="n">
        <v>8</v>
      </c>
      <c r="C5691" s="32" t="str">
        <f aca="false">IF(Items!$D$195="","",ROUND(Items!$D$195*(0.1+(8-1)/11*0.9),0))</f>
        <v/>
      </c>
      <c r="D5691" s="33"/>
      <c r="E5691" s="33"/>
      <c r="F5691" s="33"/>
    </row>
    <row r="5692" customFormat="false" ht="21.75" hidden="true" customHeight="true" outlineLevel="0" collapsed="false">
      <c r="B5692" s="15" t="n">
        <v>9</v>
      </c>
      <c r="C5692" s="29" t="str">
        <f aca="false">IF(Items!$D$195="","",ROUND(Items!$D$195*(0.1+(9-1)/11*0.9),0))</f>
        <v/>
      </c>
      <c r="D5692" s="30"/>
      <c r="E5692" s="30"/>
      <c r="F5692" s="30"/>
    </row>
    <row r="5693" customFormat="false" ht="21.75" hidden="true" customHeight="true" outlineLevel="0" collapsed="false">
      <c r="B5693" s="31" t="n">
        <v>10</v>
      </c>
      <c r="C5693" s="32" t="str">
        <f aca="false">IF(Items!$D$195="","",ROUND(Items!$D$195*(0.1+(10-1)/11*0.9),0))</f>
        <v/>
      </c>
      <c r="D5693" s="33"/>
      <c r="E5693" s="33"/>
      <c r="F5693" s="33"/>
    </row>
    <row r="5694" customFormat="false" ht="21.75" hidden="true" customHeight="true" outlineLevel="0" collapsed="false">
      <c r="B5694" s="15" t="n">
        <v>11</v>
      </c>
      <c r="C5694" s="29" t="str">
        <f aca="false">IF(Items!$D$195="","",ROUND(Items!$D$195*(0.1+(11-1)/11*0.9),0))</f>
        <v/>
      </c>
      <c r="D5694" s="30"/>
      <c r="E5694" s="30"/>
      <c r="F5694" s="30"/>
    </row>
    <row r="5695" customFormat="false" ht="21.75" hidden="true" customHeight="true" outlineLevel="0" collapsed="false">
      <c r="B5695" s="31" t="n">
        <v>12</v>
      </c>
      <c r="C5695" s="32" t="str">
        <f aca="false">IF(Items!$D$195="","",ROUND(Items!$D$195*(0.1+(12-1)/11*0.9),0))</f>
        <v/>
      </c>
      <c r="D5695" s="33"/>
      <c r="E5695" s="33"/>
      <c r="F5695" s="33"/>
    </row>
    <row r="5696" customFormat="false" ht="25.5" hidden="true" customHeight="true" outlineLevel="0" collapsed="false">
      <c r="B5696" s="34" t="s">
        <v>38</v>
      </c>
      <c r="C5696" s="35" t="str">
        <f aca="false">IF(Items!$D$195="","",ROUND(Items!$D$195*Setup!$C$14,0))</f>
        <v/>
      </c>
      <c r="D5696" s="36"/>
      <c r="E5696" s="36"/>
      <c r="F5696" s="36"/>
    </row>
    <row r="5697" customFormat="false" ht="6" hidden="true" customHeight="true" outlineLevel="0" collapsed="false"/>
    <row r="5698" customFormat="false" ht="12" hidden="true" customHeight="true" outlineLevel="0" collapsed="false">
      <c r="B5698" s="37" t="s">
        <v>39</v>
      </c>
      <c r="C5698" s="37"/>
      <c r="D5698" s="37"/>
      <c r="E5698" s="37"/>
      <c r="F5698" s="37"/>
    </row>
    <row r="5699" customFormat="false" ht="21.75" hidden="true" customHeight="true" outlineLevel="0" collapsed="false">
      <c r="B5699" s="38" t="s">
        <v>40</v>
      </c>
      <c r="C5699" s="38"/>
      <c r="D5699" s="38"/>
      <c r="E5699" s="38"/>
      <c r="F5699" s="38"/>
    </row>
    <row r="5700" customFormat="false" ht="6" hidden="true" customHeight="true" outlineLevel="0" collapsed="false"/>
    <row r="5701" customFormat="false" ht="30" hidden="true" customHeight="true" outlineLevel="0" collapsed="false">
      <c r="B5701" s="22" t="s">
        <v>29</v>
      </c>
      <c r="C5701" s="22"/>
      <c r="D5701" s="22"/>
      <c r="E5701" s="22"/>
      <c r="F5701" s="22"/>
    </row>
    <row r="5702" customFormat="false" ht="21.75" hidden="true" customHeight="true" outlineLevel="0" collapsed="false">
      <c r="B5702" s="23" t="s">
        <v>30</v>
      </c>
      <c r="C5702" s="24" t="str">
        <f aca="false">Setup!$C$5</f>
        <v>Your Event Name Here</v>
      </c>
      <c r="D5702" s="24"/>
      <c r="E5702" s="24"/>
      <c r="F5702" s="24"/>
    </row>
    <row r="5703" customFormat="false" ht="21.75" hidden="true" customHeight="true" outlineLevel="0" collapsed="false">
      <c r="B5703" s="23" t="s">
        <v>31</v>
      </c>
      <c r="C5703" s="24" t="str">
        <f aca="false">Setup!$C$7</f>
        <v>Event Date</v>
      </c>
      <c r="D5703" s="23" t="s">
        <v>32</v>
      </c>
      <c r="E5703" s="24" t="str">
        <f aca="false">Setup!$C$9</f>
        <v>Event Location</v>
      </c>
      <c r="F5703" s="24"/>
    </row>
    <row r="5704" customFormat="false" ht="6" hidden="true" customHeight="true" outlineLevel="0" collapsed="false"/>
    <row r="5705" customFormat="false" ht="13.5" hidden="true" customHeight="true" outlineLevel="0" collapsed="false">
      <c r="B5705" s="25" t="s">
        <v>20</v>
      </c>
      <c r="C5705" s="25"/>
      <c r="D5705" s="25"/>
      <c r="E5705" s="25"/>
      <c r="F5705" s="25"/>
    </row>
    <row r="5706" customFormat="false" ht="36" hidden="true" customHeight="true" outlineLevel="0" collapsed="false">
      <c r="B5706" s="26" t="str">
        <f aca="false">IF(Items!$C$196="","",Items!$C$196)</f>
        <v/>
      </c>
      <c r="C5706" s="26"/>
      <c r="D5706" s="26"/>
      <c r="E5706" s="26"/>
      <c r="F5706" s="26"/>
    </row>
    <row r="5707" customFormat="false" ht="6" hidden="true" customHeight="true" outlineLevel="0" collapsed="false"/>
    <row r="5708" customFormat="false" ht="13.5" hidden="true" customHeight="true" outlineLevel="0" collapsed="false">
      <c r="B5708" s="25" t="s">
        <v>33</v>
      </c>
      <c r="C5708" s="25"/>
      <c r="D5708" s="25" t="s">
        <v>22</v>
      </c>
      <c r="E5708" s="25"/>
      <c r="F5708" s="25"/>
    </row>
    <row r="5709" customFormat="false" ht="24" hidden="true" customHeight="true" outlineLevel="0" collapsed="false">
      <c r="B5709" s="27" t="str">
        <f aca="false">IF(Items!$D$196="","",Items!$D$196)</f>
        <v/>
      </c>
      <c r="C5709" s="27"/>
      <c r="D5709" s="28" t="str">
        <f aca="false">IF(Items!$E$196="","",Items!$E$196)</f>
        <v/>
      </c>
      <c r="E5709" s="28"/>
      <c r="F5709" s="28"/>
    </row>
    <row r="5710" customFormat="false" ht="6" hidden="true" customHeight="true" outlineLevel="0" collapsed="false"/>
    <row r="5711" customFormat="false" ht="13.5" hidden="true" customHeight="true" outlineLevel="0" collapsed="false">
      <c r="B5711" s="3" t="s">
        <v>34</v>
      </c>
      <c r="C5711" s="3"/>
      <c r="D5711" s="3"/>
      <c r="E5711" s="3"/>
      <c r="F5711" s="3"/>
    </row>
    <row r="5712" customFormat="false" ht="6" hidden="true" customHeight="true" outlineLevel="0" collapsed="false"/>
    <row r="5713" customFormat="false" ht="21.75" hidden="true" customHeight="true" outlineLevel="0" collapsed="false">
      <c r="B5713" s="12" t="s">
        <v>19</v>
      </c>
      <c r="C5713" s="12" t="s">
        <v>35</v>
      </c>
      <c r="D5713" s="12" t="s">
        <v>36</v>
      </c>
      <c r="E5713" s="12"/>
      <c r="F5713" s="12" t="s">
        <v>37</v>
      </c>
    </row>
    <row r="5714" customFormat="false" ht="21.75" hidden="true" customHeight="true" outlineLevel="0" collapsed="false">
      <c r="B5714" s="15" t="n">
        <v>1</v>
      </c>
      <c r="C5714" s="29" t="str">
        <f aca="false">IF(Items!$D$196="","",ROUND(Items!$D$196*(0.1+(1-1)/11*0.9),0))</f>
        <v/>
      </c>
      <c r="D5714" s="30"/>
      <c r="E5714" s="30"/>
      <c r="F5714" s="30"/>
    </row>
    <row r="5715" customFormat="false" ht="21.75" hidden="true" customHeight="true" outlineLevel="0" collapsed="false">
      <c r="B5715" s="31" t="n">
        <v>2</v>
      </c>
      <c r="C5715" s="32" t="str">
        <f aca="false">IF(Items!$D$196="","",ROUND(Items!$D$196*(0.1+(2-1)/11*0.9),0))</f>
        <v/>
      </c>
      <c r="D5715" s="33"/>
      <c r="E5715" s="33"/>
      <c r="F5715" s="33"/>
    </row>
    <row r="5716" customFormat="false" ht="21.75" hidden="true" customHeight="true" outlineLevel="0" collapsed="false">
      <c r="B5716" s="15" t="n">
        <v>3</v>
      </c>
      <c r="C5716" s="29" t="str">
        <f aca="false">IF(Items!$D$196="","",ROUND(Items!$D$196*(0.1+(3-1)/11*0.9),0))</f>
        <v/>
      </c>
      <c r="D5716" s="30"/>
      <c r="E5716" s="30"/>
      <c r="F5716" s="30"/>
    </row>
    <row r="5717" customFormat="false" ht="21.75" hidden="true" customHeight="true" outlineLevel="0" collapsed="false">
      <c r="B5717" s="31" t="n">
        <v>4</v>
      </c>
      <c r="C5717" s="32" t="str">
        <f aca="false">IF(Items!$D$196="","",ROUND(Items!$D$196*(0.1+(4-1)/11*0.9),0))</f>
        <v/>
      </c>
      <c r="D5717" s="33"/>
      <c r="E5717" s="33"/>
      <c r="F5717" s="33"/>
    </row>
    <row r="5718" customFormat="false" ht="21.75" hidden="true" customHeight="true" outlineLevel="0" collapsed="false">
      <c r="B5718" s="15" t="n">
        <v>5</v>
      </c>
      <c r="C5718" s="29" t="str">
        <f aca="false">IF(Items!$D$196="","",ROUND(Items!$D$196*(0.1+(5-1)/11*0.9),0))</f>
        <v/>
      </c>
      <c r="D5718" s="30"/>
      <c r="E5718" s="30"/>
      <c r="F5718" s="30"/>
    </row>
    <row r="5719" customFormat="false" ht="21.75" hidden="true" customHeight="true" outlineLevel="0" collapsed="false">
      <c r="B5719" s="31" t="n">
        <v>6</v>
      </c>
      <c r="C5719" s="32" t="str">
        <f aca="false">IF(Items!$D$196="","",ROUND(Items!$D$196*(0.1+(6-1)/11*0.9),0))</f>
        <v/>
      </c>
      <c r="D5719" s="33"/>
      <c r="E5719" s="33"/>
      <c r="F5719" s="33"/>
    </row>
    <row r="5720" customFormat="false" ht="21.75" hidden="true" customHeight="true" outlineLevel="0" collapsed="false">
      <c r="B5720" s="15" t="n">
        <v>7</v>
      </c>
      <c r="C5720" s="29" t="str">
        <f aca="false">IF(Items!$D$196="","",ROUND(Items!$D$196*(0.1+(7-1)/11*0.9),0))</f>
        <v/>
      </c>
      <c r="D5720" s="30"/>
      <c r="E5720" s="30"/>
      <c r="F5720" s="30"/>
    </row>
    <row r="5721" customFormat="false" ht="21.75" hidden="true" customHeight="true" outlineLevel="0" collapsed="false">
      <c r="B5721" s="31" t="n">
        <v>8</v>
      </c>
      <c r="C5721" s="32" t="str">
        <f aca="false">IF(Items!$D$196="","",ROUND(Items!$D$196*(0.1+(8-1)/11*0.9),0))</f>
        <v/>
      </c>
      <c r="D5721" s="33"/>
      <c r="E5721" s="33"/>
      <c r="F5721" s="33"/>
    </row>
    <row r="5722" customFormat="false" ht="21.75" hidden="true" customHeight="true" outlineLevel="0" collapsed="false">
      <c r="B5722" s="15" t="n">
        <v>9</v>
      </c>
      <c r="C5722" s="29" t="str">
        <f aca="false">IF(Items!$D$196="","",ROUND(Items!$D$196*(0.1+(9-1)/11*0.9),0))</f>
        <v/>
      </c>
      <c r="D5722" s="30"/>
      <c r="E5722" s="30"/>
      <c r="F5722" s="30"/>
    </row>
    <row r="5723" customFormat="false" ht="21.75" hidden="true" customHeight="true" outlineLevel="0" collapsed="false">
      <c r="B5723" s="31" t="n">
        <v>10</v>
      </c>
      <c r="C5723" s="32" t="str">
        <f aca="false">IF(Items!$D$196="","",ROUND(Items!$D$196*(0.1+(10-1)/11*0.9),0))</f>
        <v/>
      </c>
      <c r="D5723" s="33"/>
      <c r="E5723" s="33"/>
      <c r="F5723" s="33"/>
    </row>
    <row r="5724" customFormat="false" ht="21.75" hidden="true" customHeight="true" outlineLevel="0" collapsed="false">
      <c r="B5724" s="15" t="n">
        <v>11</v>
      </c>
      <c r="C5724" s="29" t="str">
        <f aca="false">IF(Items!$D$196="","",ROUND(Items!$D$196*(0.1+(11-1)/11*0.9),0))</f>
        <v/>
      </c>
      <c r="D5724" s="30"/>
      <c r="E5724" s="30"/>
      <c r="F5724" s="30"/>
    </row>
    <row r="5725" customFormat="false" ht="21.75" hidden="true" customHeight="true" outlineLevel="0" collapsed="false">
      <c r="B5725" s="31" t="n">
        <v>12</v>
      </c>
      <c r="C5725" s="32" t="str">
        <f aca="false">IF(Items!$D$196="","",ROUND(Items!$D$196*(0.1+(12-1)/11*0.9),0))</f>
        <v/>
      </c>
      <c r="D5725" s="33"/>
      <c r="E5725" s="33"/>
      <c r="F5725" s="33"/>
    </row>
    <row r="5726" customFormat="false" ht="25.5" hidden="true" customHeight="true" outlineLevel="0" collapsed="false">
      <c r="B5726" s="34" t="s">
        <v>38</v>
      </c>
      <c r="C5726" s="35" t="str">
        <f aca="false">IF(Items!$D$196="","",ROUND(Items!$D$196*Setup!$C$14,0))</f>
        <v/>
      </c>
      <c r="D5726" s="36"/>
      <c r="E5726" s="36"/>
      <c r="F5726" s="36"/>
    </row>
    <row r="5727" customFormat="false" ht="6" hidden="true" customHeight="true" outlineLevel="0" collapsed="false"/>
    <row r="5728" customFormat="false" ht="12" hidden="true" customHeight="true" outlineLevel="0" collapsed="false">
      <c r="B5728" s="37" t="s">
        <v>39</v>
      </c>
      <c r="C5728" s="37"/>
      <c r="D5728" s="37"/>
      <c r="E5728" s="37"/>
      <c r="F5728" s="37"/>
    </row>
    <row r="5729" customFormat="false" ht="21.75" hidden="true" customHeight="true" outlineLevel="0" collapsed="false">
      <c r="B5729" s="38" t="s">
        <v>40</v>
      </c>
      <c r="C5729" s="38"/>
      <c r="D5729" s="38"/>
      <c r="E5729" s="38"/>
      <c r="F5729" s="38"/>
    </row>
    <row r="5730" customFormat="false" ht="6" hidden="true" customHeight="true" outlineLevel="0" collapsed="false"/>
    <row r="5731" customFormat="false" ht="30" hidden="true" customHeight="true" outlineLevel="0" collapsed="false">
      <c r="B5731" s="22" t="s">
        <v>29</v>
      </c>
      <c r="C5731" s="22"/>
      <c r="D5731" s="22"/>
      <c r="E5731" s="22"/>
      <c r="F5731" s="22"/>
    </row>
    <row r="5732" customFormat="false" ht="21.75" hidden="true" customHeight="true" outlineLevel="0" collapsed="false">
      <c r="B5732" s="23" t="s">
        <v>30</v>
      </c>
      <c r="C5732" s="24" t="str">
        <f aca="false">Setup!$C$5</f>
        <v>Your Event Name Here</v>
      </c>
      <c r="D5732" s="24"/>
      <c r="E5732" s="24"/>
      <c r="F5732" s="24"/>
    </row>
    <row r="5733" customFormat="false" ht="21.75" hidden="true" customHeight="true" outlineLevel="0" collapsed="false">
      <c r="B5733" s="23" t="s">
        <v>31</v>
      </c>
      <c r="C5733" s="24" t="str">
        <f aca="false">Setup!$C$7</f>
        <v>Event Date</v>
      </c>
      <c r="D5733" s="23" t="s">
        <v>32</v>
      </c>
      <c r="E5733" s="24" t="str">
        <f aca="false">Setup!$C$9</f>
        <v>Event Location</v>
      </c>
      <c r="F5733" s="24"/>
    </row>
    <row r="5734" customFormat="false" ht="6" hidden="true" customHeight="true" outlineLevel="0" collapsed="false"/>
    <row r="5735" customFormat="false" ht="13.5" hidden="true" customHeight="true" outlineLevel="0" collapsed="false">
      <c r="B5735" s="25" t="s">
        <v>20</v>
      </c>
      <c r="C5735" s="25"/>
      <c r="D5735" s="25"/>
      <c r="E5735" s="25"/>
      <c r="F5735" s="25"/>
    </row>
    <row r="5736" customFormat="false" ht="36" hidden="true" customHeight="true" outlineLevel="0" collapsed="false">
      <c r="B5736" s="26" t="str">
        <f aca="false">IF(Items!$C$197="","",Items!$C$197)</f>
        <v/>
      </c>
      <c r="C5736" s="26"/>
      <c r="D5736" s="26"/>
      <c r="E5736" s="26"/>
      <c r="F5736" s="26"/>
    </row>
    <row r="5737" customFormat="false" ht="6" hidden="true" customHeight="true" outlineLevel="0" collapsed="false"/>
    <row r="5738" customFormat="false" ht="13.5" hidden="true" customHeight="true" outlineLevel="0" collapsed="false">
      <c r="B5738" s="25" t="s">
        <v>33</v>
      </c>
      <c r="C5738" s="25"/>
      <c r="D5738" s="25" t="s">
        <v>22</v>
      </c>
      <c r="E5738" s="25"/>
      <c r="F5738" s="25"/>
    </row>
    <row r="5739" customFormat="false" ht="24" hidden="true" customHeight="true" outlineLevel="0" collapsed="false">
      <c r="B5739" s="27" t="str">
        <f aca="false">IF(Items!$D$197="","",Items!$D$197)</f>
        <v/>
      </c>
      <c r="C5739" s="27"/>
      <c r="D5739" s="28" t="str">
        <f aca="false">IF(Items!$E$197="","",Items!$E$197)</f>
        <v/>
      </c>
      <c r="E5739" s="28"/>
      <c r="F5739" s="28"/>
    </row>
    <row r="5740" customFormat="false" ht="6" hidden="true" customHeight="true" outlineLevel="0" collapsed="false"/>
    <row r="5741" customFormat="false" ht="13.5" hidden="true" customHeight="true" outlineLevel="0" collapsed="false">
      <c r="B5741" s="3" t="s">
        <v>34</v>
      </c>
      <c r="C5741" s="3"/>
      <c r="D5741" s="3"/>
      <c r="E5741" s="3"/>
      <c r="F5741" s="3"/>
    </row>
    <row r="5742" customFormat="false" ht="6" hidden="true" customHeight="true" outlineLevel="0" collapsed="false"/>
    <row r="5743" customFormat="false" ht="21.75" hidden="true" customHeight="true" outlineLevel="0" collapsed="false">
      <c r="B5743" s="12" t="s">
        <v>19</v>
      </c>
      <c r="C5743" s="12" t="s">
        <v>35</v>
      </c>
      <c r="D5743" s="12" t="s">
        <v>36</v>
      </c>
      <c r="E5743" s="12"/>
      <c r="F5743" s="12" t="s">
        <v>37</v>
      </c>
    </row>
    <row r="5744" customFormat="false" ht="21.75" hidden="true" customHeight="true" outlineLevel="0" collapsed="false">
      <c r="B5744" s="15" t="n">
        <v>1</v>
      </c>
      <c r="C5744" s="29" t="str">
        <f aca="false">IF(Items!$D$197="","",ROUND(Items!$D$197*(0.1+(1-1)/11*0.9),0))</f>
        <v/>
      </c>
      <c r="D5744" s="30"/>
      <c r="E5744" s="30"/>
      <c r="F5744" s="30"/>
    </row>
    <row r="5745" customFormat="false" ht="21.75" hidden="true" customHeight="true" outlineLevel="0" collapsed="false">
      <c r="B5745" s="31" t="n">
        <v>2</v>
      </c>
      <c r="C5745" s="32" t="str">
        <f aca="false">IF(Items!$D$197="","",ROUND(Items!$D$197*(0.1+(2-1)/11*0.9),0))</f>
        <v/>
      </c>
      <c r="D5745" s="33"/>
      <c r="E5745" s="33"/>
      <c r="F5745" s="33"/>
    </row>
    <row r="5746" customFormat="false" ht="21.75" hidden="true" customHeight="true" outlineLevel="0" collapsed="false">
      <c r="B5746" s="15" t="n">
        <v>3</v>
      </c>
      <c r="C5746" s="29" t="str">
        <f aca="false">IF(Items!$D$197="","",ROUND(Items!$D$197*(0.1+(3-1)/11*0.9),0))</f>
        <v/>
      </c>
      <c r="D5746" s="30"/>
      <c r="E5746" s="30"/>
      <c r="F5746" s="30"/>
    </row>
    <row r="5747" customFormat="false" ht="21.75" hidden="true" customHeight="true" outlineLevel="0" collapsed="false">
      <c r="B5747" s="31" t="n">
        <v>4</v>
      </c>
      <c r="C5747" s="32" t="str">
        <f aca="false">IF(Items!$D$197="","",ROUND(Items!$D$197*(0.1+(4-1)/11*0.9),0))</f>
        <v/>
      </c>
      <c r="D5747" s="33"/>
      <c r="E5747" s="33"/>
      <c r="F5747" s="33"/>
    </row>
    <row r="5748" customFormat="false" ht="21.75" hidden="true" customHeight="true" outlineLevel="0" collapsed="false">
      <c r="B5748" s="15" t="n">
        <v>5</v>
      </c>
      <c r="C5748" s="29" t="str">
        <f aca="false">IF(Items!$D$197="","",ROUND(Items!$D$197*(0.1+(5-1)/11*0.9),0))</f>
        <v/>
      </c>
      <c r="D5748" s="30"/>
      <c r="E5748" s="30"/>
      <c r="F5748" s="30"/>
    </row>
    <row r="5749" customFormat="false" ht="21.75" hidden="true" customHeight="true" outlineLevel="0" collapsed="false">
      <c r="B5749" s="31" t="n">
        <v>6</v>
      </c>
      <c r="C5749" s="32" t="str">
        <f aca="false">IF(Items!$D$197="","",ROUND(Items!$D$197*(0.1+(6-1)/11*0.9),0))</f>
        <v/>
      </c>
      <c r="D5749" s="33"/>
      <c r="E5749" s="33"/>
      <c r="F5749" s="33"/>
    </row>
    <row r="5750" customFormat="false" ht="21.75" hidden="true" customHeight="true" outlineLevel="0" collapsed="false">
      <c r="B5750" s="15" t="n">
        <v>7</v>
      </c>
      <c r="C5750" s="29" t="str">
        <f aca="false">IF(Items!$D$197="","",ROUND(Items!$D$197*(0.1+(7-1)/11*0.9),0))</f>
        <v/>
      </c>
      <c r="D5750" s="30"/>
      <c r="E5750" s="30"/>
      <c r="F5750" s="30"/>
    </row>
    <row r="5751" customFormat="false" ht="21.75" hidden="true" customHeight="true" outlineLevel="0" collapsed="false">
      <c r="B5751" s="31" t="n">
        <v>8</v>
      </c>
      <c r="C5751" s="32" t="str">
        <f aca="false">IF(Items!$D$197="","",ROUND(Items!$D$197*(0.1+(8-1)/11*0.9),0))</f>
        <v/>
      </c>
      <c r="D5751" s="33"/>
      <c r="E5751" s="33"/>
      <c r="F5751" s="33"/>
    </row>
    <row r="5752" customFormat="false" ht="21.75" hidden="true" customHeight="true" outlineLevel="0" collapsed="false">
      <c r="B5752" s="15" t="n">
        <v>9</v>
      </c>
      <c r="C5752" s="29" t="str">
        <f aca="false">IF(Items!$D$197="","",ROUND(Items!$D$197*(0.1+(9-1)/11*0.9),0))</f>
        <v/>
      </c>
      <c r="D5752" s="30"/>
      <c r="E5752" s="30"/>
      <c r="F5752" s="30"/>
    </row>
    <row r="5753" customFormat="false" ht="21.75" hidden="true" customHeight="true" outlineLevel="0" collapsed="false">
      <c r="B5753" s="31" t="n">
        <v>10</v>
      </c>
      <c r="C5753" s="32" t="str">
        <f aca="false">IF(Items!$D$197="","",ROUND(Items!$D$197*(0.1+(10-1)/11*0.9),0))</f>
        <v/>
      </c>
      <c r="D5753" s="33"/>
      <c r="E5753" s="33"/>
      <c r="F5753" s="33"/>
    </row>
    <row r="5754" customFormat="false" ht="21.75" hidden="true" customHeight="true" outlineLevel="0" collapsed="false">
      <c r="B5754" s="15" t="n">
        <v>11</v>
      </c>
      <c r="C5754" s="29" t="str">
        <f aca="false">IF(Items!$D$197="","",ROUND(Items!$D$197*(0.1+(11-1)/11*0.9),0))</f>
        <v/>
      </c>
      <c r="D5754" s="30"/>
      <c r="E5754" s="30"/>
      <c r="F5754" s="30"/>
    </row>
    <row r="5755" customFormat="false" ht="21.75" hidden="true" customHeight="true" outlineLevel="0" collapsed="false">
      <c r="B5755" s="31" t="n">
        <v>12</v>
      </c>
      <c r="C5755" s="32" t="str">
        <f aca="false">IF(Items!$D$197="","",ROUND(Items!$D$197*(0.1+(12-1)/11*0.9),0))</f>
        <v/>
      </c>
      <c r="D5755" s="33"/>
      <c r="E5755" s="33"/>
      <c r="F5755" s="33"/>
    </row>
    <row r="5756" customFormat="false" ht="25.5" hidden="true" customHeight="true" outlineLevel="0" collapsed="false">
      <c r="B5756" s="34" t="s">
        <v>38</v>
      </c>
      <c r="C5756" s="35" t="str">
        <f aca="false">IF(Items!$D$197="","",ROUND(Items!$D$197*Setup!$C$14,0))</f>
        <v/>
      </c>
      <c r="D5756" s="36"/>
      <c r="E5756" s="36"/>
      <c r="F5756" s="36"/>
    </row>
    <row r="5757" customFormat="false" ht="6" hidden="true" customHeight="true" outlineLevel="0" collapsed="false"/>
    <row r="5758" customFormat="false" ht="12" hidden="true" customHeight="true" outlineLevel="0" collapsed="false">
      <c r="B5758" s="37" t="s">
        <v>39</v>
      </c>
      <c r="C5758" s="37"/>
      <c r="D5758" s="37"/>
      <c r="E5758" s="37"/>
      <c r="F5758" s="37"/>
    </row>
    <row r="5759" customFormat="false" ht="21.75" hidden="true" customHeight="true" outlineLevel="0" collapsed="false">
      <c r="B5759" s="38" t="s">
        <v>40</v>
      </c>
      <c r="C5759" s="38"/>
      <c r="D5759" s="38"/>
      <c r="E5759" s="38"/>
      <c r="F5759" s="38"/>
    </row>
    <row r="5760" customFormat="false" ht="6" hidden="true" customHeight="true" outlineLevel="0" collapsed="false"/>
    <row r="5761" customFormat="false" ht="30" hidden="true" customHeight="true" outlineLevel="0" collapsed="false">
      <c r="B5761" s="22" t="s">
        <v>29</v>
      </c>
      <c r="C5761" s="22"/>
      <c r="D5761" s="22"/>
      <c r="E5761" s="22"/>
      <c r="F5761" s="22"/>
    </row>
    <row r="5762" customFormat="false" ht="21.75" hidden="true" customHeight="true" outlineLevel="0" collapsed="false">
      <c r="B5762" s="23" t="s">
        <v>30</v>
      </c>
      <c r="C5762" s="24" t="str">
        <f aca="false">Setup!$C$5</f>
        <v>Your Event Name Here</v>
      </c>
      <c r="D5762" s="24"/>
      <c r="E5762" s="24"/>
      <c r="F5762" s="24"/>
    </row>
    <row r="5763" customFormat="false" ht="21.75" hidden="true" customHeight="true" outlineLevel="0" collapsed="false">
      <c r="B5763" s="23" t="s">
        <v>31</v>
      </c>
      <c r="C5763" s="24" t="str">
        <f aca="false">Setup!$C$7</f>
        <v>Event Date</v>
      </c>
      <c r="D5763" s="23" t="s">
        <v>32</v>
      </c>
      <c r="E5763" s="24" t="str">
        <f aca="false">Setup!$C$9</f>
        <v>Event Location</v>
      </c>
      <c r="F5763" s="24"/>
    </row>
    <row r="5764" customFormat="false" ht="6" hidden="true" customHeight="true" outlineLevel="0" collapsed="false"/>
    <row r="5765" customFormat="false" ht="13.5" hidden="true" customHeight="true" outlineLevel="0" collapsed="false">
      <c r="B5765" s="25" t="s">
        <v>20</v>
      </c>
      <c r="C5765" s="25"/>
      <c r="D5765" s="25"/>
      <c r="E5765" s="25"/>
      <c r="F5765" s="25"/>
    </row>
    <row r="5766" customFormat="false" ht="36" hidden="true" customHeight="true" outlineLevel="0" collapsed="false">
      <c r="B5766" s="26" t="str">
        <f aca="false">IF(Items!$C$198="","",Items!$C$198)</f>
        <v/>
      </c>
      <c r="C5766" s="26"/>
      <c r="D5766" s="26"/>
      <c r="E5766" s="26"/>
      <c r="F5766" s="26"/>
    </row>
    <row r="5767" customFormat="false" ht="6" hidden="true" customHeight="true" outlineLevel="0" collapsed="false"/>
    <row r="5768" customFormat="false" ht="13.5" hidden="true" customHeight="true" outlineLevel="0" collapsed="false">
      <c r="B5768" s="25" t="s">
        <v>33</v>
      </c>
      <c r="C5768" s="25"/>
      <c r="D5768" s="25" t="s">
        <v>22</v>
      </c>
      <c r="E5768" s="25"/>
      <c r="F5768" s="25"/>
    </row>
    <row r="5769" customFormat="false" ht="24" hidden="true" customHeight="true" outlineLevel="0" collapsed="false">
      <c r="B5769" s="27" t="str">
        <f aca="false">IF(Items!$D$198="","",Items!$D$198)</f>
        <v/>
      </c>
      <c r="C5769" s="27"/>
      <c r="D5769" s="28" t="str">
        <f aca="false">IF(Items!$E$198="","",Items!$E$198)</f>
        <v/>
      </c>
      <c r="E5769" s="28"/>
      <c r="F5769" s="28"/>
    </row>
    <row r="5770" customFormat="false" ht="6" hidden="true" customHeight="true" outlineLevel="0" collapsed="false"/>
    <row r="5771" customFormat="false" ht="13.5" hidden="true" customHeight="true" outlineLevel="0" collapsed="false">
      <c r="B5771" s="3" t="s">
        <v>34</v>
      </c>
      <c r="C5771" s="3"/>
      <c r="D5771" s="3"/>
      <c r="E5771" s="3"/>
      <c r="F5771" s="3"/>
    </row>
    <row r="5772" customFormat="false" ht="6" hidden="true" customHeight="true" outlineLevel="0" collapsed="false"/>
    <row r="5773" customFormat="false" ht="21.75" hidden="true" customHeight="true" outlineLevel="0" collapsed="false">
      <c r="B5773" s="12" t="s">
        <v>19</v>
      </c>
      <c r="C5773" s="12" t="s">
        <v>35</v>
      </c>
      <c r="D5773" s="12" t="s">
        <v>36</v>
      </c>
      <c r="E5773" s="12"/>
      <c r="F5773" s="12" t="s">
        <v>37</v>
      </c>
    </row>
    <row r="5774" customFormat="false" ht="21.75" hidden="true" customHeight="true" outlineLevel="0" collapsed="false">
      <c r="B5774" s="15" t="n">
        <v>1</v>
      </c>
      <c r="C5774" s="29" t="str">
        <f aca="false">IF(Items!$D$198="","",ROUND(Items!$D$198*(0.1+(1-1)/11*0.9),0))</f>
        <v/>
      </c>
      <c r="D5774" s="30"/>
      <c r="E5774" s="30"/>
      <c r="F5774" s="30"/>
    </row>
    <row r="5775" customFormat="false" ht="21.75" hidden="true" customHeight="true" outlineLevel="0" collapsed="false">
      <c r="B5775" s="31" t="n">
        <v>2</v>
      </c>
      <c r="C5775" s="32" t="str">
        <f aca="false">IF(Items!$D$198="","",ROUND(Items!$D$198*(0.1+(2-1)/11*0.9),0))</f>
        <v/>
      </c>
      <c r="D5775" s="33"/>
      <c r="E5775" s="33"/>
      <c r="F5775" s="33"/>
    </row>
    <row r="5776" customFormat="false" ht="21.75" hidden="true" customHeight="true" outlineLevel="0" collapsed="false">
      <c r="B5776" s="15" t="n">
        <v>3</v>
      </c>
      <c r="C5776" s="29" t="str">
        <f aca="false">IF(Items!$D$198="","",ROUND(Items!$D$198*(0.1+(3-1)/11*0.9),0))</f>
        <v/>
      </c>
      <c r="D5776" s="30"/>
      <c r="E5776" s="30"/>
      <c r="F5776" s="30"/>
    </row>
    <row r="5777" customFormat="false" ht="21.75" hidden="true" customHeight="true" outlineLevel="0" collapsed="false">
      <c r="B5777" s="31" t="n">
        <v>4</v>
      </c>
      <c r="C5777" s="32" t="str">
        <f aca="false">IF(Items!$D$198="","",ROUND(Items!$D$198*(0.1+(4-1)/11*0.9),0))</f>
        <v/>
      </c>
      <c r="D5777" s="33"/>
      <c r="E5777" s="33"/>
      <c r="F5777" s="33"/>
    </row>
    <row r="5778" customFormat="false" ht="21.75" hidden="true" customHeight="true" outlineLevel="0" collapsed="false">
      <c r="B5778" s="15" t="n">
        <v>5</v>
      </c>
      <c r="C5778" s="29" t="str">
        <f aca="false">IF(Items!$D$198="","",ROUND(Items!$D$198*(0.1+(5-1)/11*0.9),0))</f>
        <v/>
      </c>
      <c r="D5778" s="30"/>
      <c r="E5778" s="30"/>
      <c r="F5778" s="30"/>
    </row>
    <row r="5779" customFormat="false" ht="21.75" hidden="true" customHeight="true" outlineLevel="0" collapsed="false">
      <c r="B5779" s="31" t="n">
        <v>6</v>
      </c>
      <c r="C5779" s="32" t="str">
        <f aca="false">IF(Items!$D$198="","",ROUND(Items!$D$198*(0.1+(6-1)/11*0.9),0))</f>
        <v/>
      </c>
      <c r="D5779" s="33"/>
      <c r="E5779" s="33"/>
      <c r="F5779" s="33"/>
    </row>
    <row r="5780" customFormat="false" ht="21.75" hidden="true" customHeight="true" outlineLevel="0" collapsed="false">
      <c r="B5780" s="15" t="n">
        <v>7</v>
      </c>
      <c r="C5780" s="29" t="str">
        <f aca="false">IF(Items!$D$198="","",ROUND(Items!$D$198*(0.1+(7-1)/11*0.9),0))</f>
        <v/>
      </c>
      <c r="D5780" s="30"/>
      <c r="E5780" s="30"/>
      <c r="F5780" s="30"/>
    </row>
    <row r="5781" customFormat="false" ht="21.75" hidden="true" customHeight="true" outlineLevel="0" collapsed="false">
      <c r="B5781" s="31" t="n">
        <v>8</v>
      </c>
      <c r="C5781" s="32" t="str">
        <f aca="false">IF(Items!$D$198="","",ROUND(Items!$D$198*(0.1+(8-1)/11*0.9),0))</f>
        <v/>
      </c>
      <c r="D5781" s="33"/>
      <c r="E5781" s="33"/>
      <c r="F5781" s="33"/>
    </row>
    <row r="5782" customFormat="false" ht="21.75" hidden="true" customHeight="true" outlineLevel="0" collapsed="false">
      <c r="B5782" s="15" t="n">
        <v>9</v>
      </c>
      <c r="C5782" s="29" t="str">
        <f aca="false">IF(Items!$D$198="","",ROUND(Items!$D$198*(0.1+(9-1)/11*0.9),0))</f>
        <v/>
      </c>
      <c r="D5782" s="30"/>
      <c r="E5782" s="30"/>
      <c r="F5782" s="30"/>
    </row>
    <row r="5783" customFormat="false" ht="21.75" hidden="true" customHeight="true" outlineLevel="0" collapsed="false">
      <c r="B5783" s="31" t="n">
        <v>10</v>
      </c>
      <c r="C5783" s="32" t="str">
        <f aca="false">IF(Items!$D$198="","",ROUND(Items!$D$198*(0.1+(10-1)/11*0.9),0))</f>
        <v/>
      </c>
      <c r="D5783" s="33"/>
      <c r="E5783" s="33"/>
      <c r="F5783" s="33"/>
    </row>
    <row r="5784" customFormat="false" ht="21.75" hidden="true" customHeight="true" outlineLevel="0" collapsed="false">
      <c r="B5784" s="15" t="n">
        <v>11</v>
      </c>
      <c r="C5784" s="29" t="str">
        <f aca="false">IF(Items!$D$198="","",ROUND(Items!$D$198*(0.1+(11-1)/11*0.9),0))</f>
        <v/>
      </c>
      <c r="D5784" s="30"/>
      <c r="E5784" s="30"/>
      <c r="F5784" s="30"/>
    </row>
    <row r="5785" customFormat="false" ht="21.75" hidden="true" customHeight="true" outlineLevel="0" collapsed="false">
      <c r="B5785" s="31" t="n">
        <v>12</v>
      </c>
      <c r="C5785" s="32" t="str">
        <f aca="false">IF(Items!$D$198="","",ROUND(Items!$D$198*(0.1+(12-1)/11*0.9),0))</f>
        <v/>
      </c>
      <c r="D5785" s="33"/>
      <c r="E5785" s="33"/>
      <c r="F5785" s="33"/>
    </row>
    <row r="5786" customFormat="false" ht="25.5" hidden="true" customHeight="true" outlineLevel="0" collapsed="false">
      <c r="B5786" s="34" t="s">
        <v>38</v>
      </c>
      <c r="C5786" s="35" t="str">
        <f aca="false">IF(Items!$D$198="","",ROUND(Items!$D$198*Setup!$C$14,0))</f>
        <v/>
      </c>
      <c r="D5786" s="36"/>
      <c r="E5786" s="36"/>
      <c r="F5786" s="36"/>
    </row>
    <row r="5787" customFormat="false" ht="6" hidden="true" customHeight="true" outlineLevel="0" collapsed="false"/>
    <row r="5788" customFormat="false" ht="12" hidden="true" customHeight="true" outlineLevel="0" collapsed="false">
      <c r="B5788" s="37" t="s">
        <v>39</v>
      </c>
      <c r="C5788" s="37"/>
      <c r="D5788" s="37"/>
      <c r="E5788" s="37"/>
      <c r="F5788" s="37"/>
    </row>
    <row r="5789" customFormat="false" ht="21.75" hidden="true" customHeight="true" outlineLevel="0" collapsed="false">
      <c r="B5789" s="38" t="s">
        <v>40</v>
      </c>
      <c r="C5789" s="38"/>
      <c r="D5789" s="38"/>
      <c r="E5789" s="38"/>
      <c r="F5789" s="38"/>
    </row>
    <row r="5790" customFormat="false" ht="6" hidden="true" customHeight="true" outlineLevel="0" collapsed="false"/>
    <row r="5791" customFormat="false" ht="30" hidden="true" customHeight="true" outlineLevel="0" collapsed="false">
      <c r="B5791" s="22" t="s">
        <v>29</v>
      </c>
      <c r="C5791" s="22"/>
      <c r="D5791" s="22"/>
      <c r="E5791" s="22"/>
      <c r="F5791" s="22"/>
    </row>
    <row r="5792" customFormat="false" ht="21.75" hidden="true" customHeight="true" outlineLevel="0" collapsed="false">
      <c r="B5792" s="23" t="s">
        <v>30</v>
      </c>
      <c r="C5792" s="24" t="str">
        <f aca="false">Setup!$C$5</f>
        <v>Your Event Name Here</v>
      </c>
      <c r="D5792" s="24"/>
      <c r="E5792" s="24"/>
      <c r="F5792" s="24"/>
    </row>
    <row r="5793" customFormat="false" ht="21.75" hidden="true" customHeight="true" outlineLevel="0" collapsed="false">
      <c r="B5793" s="23" t="s">
        <v>31</v>
      </c>
      <c r="C5793" s="24" t="str">
        <f aca="false">Setup!$C$7</f>
        <v>Event Date</v>
      </c>
      <c r="D5793" s="23" t="s">
        <v>32</v>
      </c>
      <c r="E5793" s="24" t="str">
        <f aca="false">Setup!$C$9</f>
        <v>Event Location</v>
      </c>
      <c r="F5793" s="24"/>
    </row>
    <row r="5794" customFormat="false" ht="6" hidden="true" customHeight="true" outlineLevel="0" collapsed="false"/>
    <row r="5795" customFormat="false" ht="13.5" hidden="true" customHeight="true" outlineLevel="0" collapsed="false">
      <c r="B5795" s="25" t="s">
        <v>20</v>
      </c>
      <c r="C5795" s="25"/>
      <c r="D5795" s="25"/>
      <c r="E5795" s="25"/>
      <c r="F5795" s="25"/>
    </row>
    <row r="5796" customFormat="false" ht="36" hidden="true" customHeight="true" outlineLevel="0" collapsed="false">
      <c r="B5796" s="26" t="str">
        <f aca="false">IF(Items!$C$199="","",Items!$C$199)</f>
        <v/>
      </c>
      <c r="C5796" s="26"/>
      <c r="D5796" s="26"/>
      <c r="E5796" s="26"/>
      <c r="F5796" s="26"/>
    </row>
    <row r="5797" customFormat="false" ht="6" hidden="true" customHeight="true" outlineLevel="0" collapsed="false"/>
    <row r="5798" customFormat="false" ht="13.5" hidden="true" customHeight="true" outlineLevel="0" collapsed="false">
      <c r="B5798" s="25" t="s">
        <v>33</v>
      </c>
      <c r="C5798" s="25"/>
      <c r="D5798" s="25" t="s">
        <v>22</v>
      </c>
      <c r="E5798" s="25"/>
      <c r="F5798" s="25"/>
    </row>
    <row r="5799" customFormat="false" ht="24" hidden="true" customHeight="true" outlineLevel="0" collapsed="false">
      <c r="B5799" s="27" t="str">
        <f aca="false">IF(Items!$D$199="","",Items!$D$199)</f>
        <v/>
      </c>
      <c r="C5799" s="27"/>
      <c r="D5799" s="28" t="str">
        <f aca="false">IF(Items!$E$199="","",Items!$E$199)</f>
        <v/>
      </c>
      <c r="E5799" s="28"/>
      <c r="F5799" s="28"/>
    </row>
    <row r="5800" customFormat="false" ht="6" hidden="true" customHeight="true" outlineLevel="0" collapsed="false"/>
    <row r="5801" customFormat="false" ht="13.5" hidden="true" customHeight="true" outlineLevel="0" collapsed="false">
      <c r="B5801" s="3" t="s">
        <v>34</v>
      </c>
      <c r="C5801" s="3"/>
      <c r="D5801" s="3"/>
      <c r="E5801" s="3"/>
      <c r="F5801" s="3"/>
    </row>
    <row r="5802" customFormat="false" ht="6" hidden="true" customHeight="true" outlineLevel="0" collapsed="false"/>
    <row r="5803" customFormat="false" ht="21.75" hidden="true" customHeight="true" outlineLevel="0" collapsed="false">
      <c r="B5803" s="12" t="s">
        <v>19</v>
      </c>
      <c r="C5803" s="12" t="s">
        <v>35</v>
      </c>
      <c r="D5803" s="12" t="s">
        <v>36</v>
      </c>
      <c r="E5803" s="12"/>
      <c r="F5803" s="12" t="s">
        <v>37</v>
      </c>
    </row>
    <row r="5804" customFormat="false" ht="21.75" hidden="true" customHeight="true" outlineLevel="0" collapsed="false">
      <c r="B5804" s="15" t="n">
        <v>1</v>
      </c>
      <c r="C5804" s="29" t="str">
        <f aca="false">IF(Items!$D$199="","",ROUND(Items!$D$199*(0.1+(1-1)/11*0.9),0))</f>
        <v/>
      </c>
      <c r="D5804" s="30"/>
      <c r="E5804" s="30"/>
      <c r="F5804" s="30"/>
    </row>
    <row r="5805" customFormat="false" ht="21.75" hidden="true" customHeight="true" outlineLevel="0" collapsed="false">
      <c r="B5805" s="31" t="n">
        <v>2</v>
      </c>
      <c r="C5805" s="32" t="str">
        <f aca="false">IF(Items!$D$199="","",ROUND(Items!$D$199*(0.1+(2-1)/11*0.9),0))</f>
        <v/>
      </c>
      <c r="D5805" s="33"/>
      <c r="E5805" s="33"/>
      <c r="F5805" s="33"/>
    </row>
    <row r="5806" customFormat="false" ht="21.75" hidden="true" customHeight="true" outlineLevel="0" collapsed="false">
      <c r="B5806" s="15" t="n">
        <v>3</v>
      </c>
      <c r="C5806" s="29" t="str">
        <f aca="false">IF(Items!$D$199="","",ROUND(Items!$D$199*(0.1+(3-1)/11*0.9),0))</f>
        <v/>
      </c>
      <c r="D5806" s="30"/>
      <c r="E5806" s="30"/>
      <c r="F5806" s="30"/>
    </row>
    <row r="5807" customFormat="false" ht="21.75" hidden="true" customHeight="true" outlineLevel="0" collapsed="false">
      <c r="B5807" s="31" t="n">
        <v>4</v>
      </c>
      <c r="C5807" s="32" t="str">
        <f aca="false">IF(Items!$D$199="","",ROUND(Items!$D$199*(0.1+(4-1)/11*0.9),0))</f>
        <v/>
      </c>
      <c r="D5807" s="33"/>
      <c r="E5807" s="33"/>
      <c r="F5807" s="33"/>
    </row>
    <row r="5808" customFormat="false" ht="21.75" hidden="true" customHeight="true" outlineLevel="0" collapsed="false">
      <c r="B5808" s="15" t="n">
        <v>5</v>
      </c>
      <c r="C5808" s="29" t="str">
        <f aca="false">IF(Items!$D$199="","",ROUND(Items!$D$199*(0.1+(5-1)/11*0.9),0))</f>
        <v/>
      </c>
      <c r="D5808" s="30"/>
      <c r="E5808" s="30"/>
      <c r="F5808" s="30"/>
    </row>
    <row r="5809" customFormat="false" ht="21.75" hidden="true" customHeight="true" outlineLevel="0" collapsed="false">
      <c r="B5809" s="31" t="n">
        <v>6</v>
      </c>
      <c r="C5809" s="32" t="str">
        <f aca="false">IF(Items!$D$199="","",ROUND(Items!$D$199*(0.1+(6-1)/11*0.9),0))</f>
        <v/>
      </c>
      <c r="D5809" s="33"/>
      <c r="E5809" s="33"/>
      <c r="F5809" s="33"/>
    </row>
    <row r="5810" customFormat="false" ht="21.75" hidden="true" customHeight="true" outlineLevel="0" collapsed="false">
      <c r="B5810" s="15" t="n">
        <v>7</v>
      </c>
      <c r="C5810" s="29" t="str">
        <f aca="false">IF(Items!$D$199="","",ROUND(Items!$D$199*(0.1+(7-1)/11*0.9),0))</f>
        <v/>
      </c>
      <c r="D5810" s="30"/>
      <c r="E5810" s="30"/>
      <c r="F5810" s="30"/>
    </row>
    <row r="5811" customFormat="false" ht="21.75" hidden="true" customHeight="true" outlineLevel="0" collapsed="false">
      <c r="B5811" s="31" t="n">
        <v>8</v>
      </c>
      <c r="C5811" s="32" t="str">
        <f aca="false">IF(Items!$D$199="","",ROUND(Items!$D$199*(0.1+(8-1)/11*0.9),0))</f>
        <v/>
      </c>
      <c r="D5811" s="33"/>
      <c r="E5811" s="33"/>
      <c r="F5811" s="33"/>
    </row>
    <row r="5812" customFormat="false" ht="21.75" hidden="true" customHeight="true" outlineLevel="0" collapsed="false">
      <c r="B5812" s="15" t="n">
        <v>9</v>
      </c>
      <c r="C5812" s="29" t="str">
        <f aca="false">IF(Items!$D$199="","",ROUND(Items!$D$199*(0.1+(9-1)/11*0.9),0))</f>
        <v/>
      </c>
      <c r="D5812" s="30"/>
      <c r="E5812" s="30"/>
      <c r="F5812" s="30"/>
    </row>
    <row r="5813" customFormat="false" ht="21.75" hidden="true" customHeight="true" outlineLevel="0" collapsed="false">
      <c r="B5813" s="31" t="n">
        <v>10</v>
      </c>
      <c r="C5813" s="32" t="str">
        <f aca="false">IF(Items!$D$199="","",ROUND(Items!$D$199*(0.1+(10-1)/11*0.9),0))</f>
        <v/>
      </c>
      <c r="D5813" s="33"/>
      <c r="E5813" s="33"/>
      <c r="F5813" s="33"/>
    </row>
    <row r="5814" customFormat="false" ht="21.75" hidden="true" customHeight="true" outlineLevel="0" collapsed="false">
      <c r="B5814" s="15" t="n">
        <v>11</v>
      </c>
      <c r="C5814" s="29" t="str">
        <f aca="false">IF(Items!$D$199="","",ROUND(Items!$D$199*(0.1+(11-1)/11*0.9),0))</f>
        <v/>
      </c>
      <c r="D5814" s="30"/>
      <c r="E5814" s="30"/>
      <c r="F5814" s="30"/>
    </row>
    <row r="5815" customFormat="false" ht="21.75" hidden="true" customHeight="true" outlineLevel="0" collapsed="false">
      <c r="B5815" s="31" t="n">
        <v>12</v>
      </c>
      <c r="C5815" s="32" t="str">
        <f aca="false">IF(Items!$D$199="","",ROUND(Items!$D$199*(0.1+(12-1)/11*0.9),0))</f>
        <v/>
      </c>
      <c r="D5815" s="33"/>
      <c r="E5815" s="33"/>
      <c r="F5815" s="33"/>
    </row>
    <row r="5816" customFormat="false" ht="25.5" hidden="true" customHeight="true" outlineLevel="0" collapsed="false">
      <c r="B5816" s="34" t="s">
        <v>38</v>
      </c>
      <c r="C5816" s="35" t="str">
        <f aca="false">IF(Items!$D$199="","",ROUND(Items!$D$199*Setup!$C$14,0))</f>
        <v/>
      </c>
      <c r="D5816" s="36"/>
      <c r="E5816" s="36"/>
      <c r="F5816" s="36"/>
    </row>
    <row r="5817" customFormat="false" ht="6" hidden="true" customHeight="true" outlineLevel="0" collapsed="false"/>
    <row r="5818" customFormat="false" ht="12" hidden="true" customHeight="true" outlineLevel="0" collapsed="false">
      <c r="B5818" s="37" t="s">
        <v>39</v>
      </c>
      <c r="C5818" s="37"/>
      <c r="D5818" s="37"/>
      <c r="E5818" s="37"/>
      <c r="F5818" s="37"/>
    </row>
    <row r="5819" customFormat="false" ht="21.75" hidden="true" customHeight="true" outlineLevel="0" collapsed="false">
      <c r="B5819" s="38" t="s">
        <v>40</v>
      </c>
      <c r="C5819" s="38"/>
      <c r="D5819" s="38"/>
      <c r="E5819" s="38"/>
      <c r="F5819" s="38"/>
    </row>
    <row r="5820" customFormat="false" ht="6" hidden="true" customHeight="true" outlineLevel="0" collapsed="false"/>
    <row r="5821" customFormat="false" ht="30" hidden="true" customHeight="true" outlineLevel="0" collapsed="false">
      <c r="B5821" s="22" t="s">
        <v>29</v>
      </c>
      <c r="C5821" s="22"/>
      <c r="D5821" s="22"/>
      <c r="E5821" s="22"/>
      <c r="F5821" s="22"/>
    </row>
    <row r="5822" customFormat="false" ht="21.75" hidden="true" customHeight="true" outlineLevel="0" collapsed="false">
      <c r="B5822" s="23" t="s">
        <v>30</v>
      </c>
      <c r="C5822" s="24" t="str">
        <f aca="false">Setup!$C$5</f>
        <v>Your Event Name Here</v>
      </c>
      <c r="D5822" s="24"/>
      <c r="E5822" s="24"/>
      <c r="F5822" s="24"/>
    </row>
    <row r="5823" customFormat="false" ht="21.75" hidden="true" customHeight="true" outlineLevel="0" collapsed="false">
      <c r="B5823" s="23" t="s">
        <v>31</v>
      </c>
      <c r="C5823" s="24" t="str">
        <f aca="false">Setup!$C$7</f>
        <v>Event Date</v>
      </c>
      <c r="D5823" s="23" t="s">
        <v>32</v>
      </c>
      <c r="E5823" s="24" t="str">
        <f aca="false">Setup!$C$9</f>
        <v>Event Location</v>
      </c>
      <c r="F5823" s="24"/>
    </row>
    <row r="5824" customFormat="false" ht="6" hidden="true" customHeight="true" outlineLevel="0" collapsed="false"/>
    <row r="5825" customFormat="false" ht="13.5" hidden="true" customHeight="true" outlineLevel="0" collapsed="false">
      <c r="B5825" s="25" t="s">
        <v>20</v>
      </c>
      <c r="C5825" s="25"/>
      <c r="D5825" s="25"/>
      <c r="E5825" s="25"/>
      <c r="F5825" s="25"/>
    </row>
    <row r="5826" customFormat="false" ht="36" hidden="true" customHeight="true" outlineLevel="0" collapsed="false">
      <c r="B5826" s="26" t="str">
        <f aca="false">IF(Items!$C$200="","",Items!$C$200)</f>
        <v/>
      </c>
      <c r="C5826" s="26"/>
      <c r="D5826" s="26"/>
      <c r="E5826" s="26"/>
      <c r="F5826" s="26"/>
    </row>
    <row r="5827" customFormat="false" ht="6" hidden="true" customHeight="true" outlineLevel="0" collapsed="false"/>
    <row r="5828" customFormat="false" ht="13.5" hidden="true" customHeight="true" outlineLevel="0" collapsed="false">
      <c r="B5828" s="25" t="s">
        <v>33</v>
      </c>
      <c r="C5828" s="25"/>
      <c r="D5828" s="25" t="s">
        <v>22</v>
      </c>
      <c r="E5828" s="25"/>
      <c r="F5828" s="25"/>
    </row>
    <row r="5829" customFormat="false" ht="24" hidden="true" customHeight="true" outlineLevel="0" collapsed="false">
      <c r="B5829" s="27" t="str">
        <f aca="false">IF(Items!$D$200="","",Items!$D$200)</f>
        <v/>
      </c>
      <c r="C5829" s="27"/>
      <c r="D5829" s="28" t="str">
        <f aca="false">IF(Items!$E$200="","",Items!$E$200)</f>
        <v/>
      </c>
      <c r="E5829" s="28"/>
      <c r="F5829" s="28"/>
    </row>
    <row r="5830" customFormat="false" ht="6" hidden="true" customHeight="true" outlineLevel="0" collapsed="false"/>
    <row r="5831" customFormat="false" ht="13.5" hidden="true" customHeight="true" outlineLevel="0" collapsed="false">
      <c r="B5831" s="3" t="s">
        <v>34</v>
      </c>
      <c r="C5831" s="3"/>
      <c r="D5831" s="3"/>
      <c r="E5831" s="3"/>
      <c r="F5831" s="3"/>
    </row>
    <row r="5832" customFormat="false" ht="6" hidden="true" customHeight="true" outlineLevel="0" collapsed="false"/>
    <row r="5833" customFormat="false" ht="21.75" hidden="true" customHeight="true" outlineLevel="0" collapsed="false">
      <c r="B5833" s="12" t="s">
        <v>19</v>
      </c>
      <c r="C5833" s="12" t="s">
        <v>35</v>
      </c>
      <c r="D5833" s="12" t="s">
        <v>36</v>
      </c>
      <c r="E5833" s="12"/>
      <c r="F5833" s="12" t="s">
        <v>37</v>
      </c>
    </row>
    <row r="5834" customFormat="false" ht="21.75" hidden="true" customHeight="true" outlineLevel="0" collapsed="false">
      <c r="B5834" s="15" t="n">
        <v>1</v>
      </c>
      <c r="C5834" s="29" t="str">
        <f aca="false">IF(Items!$D$200="","",ROUND(Items!$D$200*(0.1+(1-1)/11*0.9),0))</f>
        <v/>
      </c>
      <c r="D5834" s="30"/>
      <c r="E5834" s="30"/>
      <c r="F5834" s="30"/>
    </row>
    <row r="5835" customFormat="false" ht="21.75" hidden="true" customHeight="true" outlineLevel="0" collapsed="false">
      <c r="B5835" s="31" t="n">
        <v>2</v>
      </c>
      <c r="C5835" s="32" t="str">
        <f aca="false">IF(Items!$D$200="","",ROUND(Items!$D$200*(0.1+(2-1)/11*0.9),0))</f>
        <v/>
      </c>
      <c r="D5835" s="33"/>
      <c r="E5835" s="33"/>
      <c r="F5835" s="33"/>
    </row>
    <row r="5836" customFormat="false" ht="21.75" hidden="true" customHeight="true" outlineLevel="0" collapsed="false">
      <c r="B5836" s="15" t="n">
        <v>3</v>
      </c>
      <c r="C5836" s="29" t="str">
        <f aca="false">IF(Items!$D$200="","",ROUND(Items!$D$200*(0.1+(3-1)/11*0.9),0))</f>
        <v/>
      </c>
      <c r="D5836" s="30"/>
      <c r="E5836" s="30"/>
      <c r="F5836" s="30"/>
    </row>
    <row r="5837" customFormat="false" ht="21.75" hidden="true" customHeight="true" outlineLevel="0" collapsed="false">
      <c r="B5837" s="31" t="n">
        <v>4</v>
      </c>
      <c r="C5837" s="32" t="str">
        <f aca="false">IF(Items!$D$200="","",ROUND(Items!$D$200*(0.1+(4-1)/11*0.9),0))</f>
        <v/>
      </c>
      <c r="D5837" s="33"/>
      <c r="E5837" s="33"/>
      <c r="F5837" s="33"/>
    </row>
    <row r="5838" customFormat="false" ht="21.75" hidden="true" customHeight="true" outlineLevel="0" collapsed="false">
      <c r="B5838" s="15" t="n">
        <v>5</v>
      </c>
      <c r="C5838" s="29" t="str">
        <f aca="false">IF(Items!$D$200="","",ROUND(Items!$D$200*(0.1+(5-1)/11*0.9),0))</f>
        <v/>
      </c>
      <c r="D5838" s="30"/>
      <c r="E5838" s="30"/>
      <c r="F5838" s="30"/>
    </row>
    <row r="5839" customFormat="false" ht="21.75" hidden="true" customHeight="true" outlineLevel="0" collapsed="false">
      <c r="B5839" s="31" t="n">
        <v>6</v>
      </c>
      <c r="C5839" s="32" t="str">
        <f aca="false">IF(Items!$D$200="","",ROUND(Items!$D$200*(0.1+(6-1)/11*0.9),0))</f>
        <v/>
      </c>
      <c r="D5839" s="33"/>
      <c r="E5839" s="33"/>
      <c r="F5839" s="33"/>
    </row>
    <row r="5840" customFormat="false" ht="21.75" hidden="true" customHeight="true" outlineLevel="0" collapsed="false">
      <c r="B5840" s="15" t="n">
        <v>7</v>
      </c>
      <c r="C5840" s="29" t="str">
        <f aca="false">IF(Items!$D$200="","",ROUND(Items!$D$200*(0.1+(7-1)/11*0.9),0))</f>
        <v/>
      </c>
      <c r="D5840" s="30"/>
      <c r="E5840" s="30"/>
      <c r="F5840" s="30"/>
    </row>
    <row r="5841" customFormat="false" ht="21.75" hidden="true" customHeight="true" outlineLevel="0" collapsed="false">
      <c r="B5841" s="31" t="n">
        <v>8</v>
      </c>
      <c r="C5841" s="32" t="str">
        <f aca="false">IF(Items!$D$200="","",ROUND(Items!$D$200*(0.1+(8-1)/11*0.9),0))</f>
        <v/>
      </c>
      <c r="D5841" s="33"/>
      <c r="E5841" s="33"/>
      <c r="F5841" s="33"/>
    </row>
    <row r="5842" customFormat="false" ht="21.75" hidden="true" customHeight="true" outlineLevel="0" collapsed="false">
      <c r="B5842" s="15" t="n">
        <v>9</v>
      </c>
      <c r="C5842" s="29" t="str">
        <f aca="false">IF(Items!$D$200="","",ROUND(Items!$D$200*(0.1+(9-1)/11*0.9),0))</f>
        <v/>
      </c>
      <c r="D5842" s="30"/>
      <c r="E5842" s="30"/>
      <c r="F5842" s="30"/>
    </row>
    <row r="5843" customFormat="false" ht="21.75" hidden="true" customHeight="true" outlineLevel="0" collapsed="false">
      <c r="B5843" s="31" t="n">
        <v>10</v>
      </c>
      <c r="C5843" s="32" t="str">
        <f aca="false">IF(Items!$D$200="","",ROUND(Items!$D$200*(0.1+(10-1)/11*0.9),0))</f>
        <v/>
      </c>
      <c r="D5843" s="33"/>
      <c r="E5843" s="33"/>
      <c r="F5843" s="33"/>
    </row>
    <row r="5844" customFormat="false" ht="21.75" hidden="true" customHeight="true" outlineLevel="0" collapsed="false">
      <c r="B5844" s="15" t="n">
        <v>11</v>
      </c>
      <c r="C5844" s="29" t="str">
        <f aca="false">IF(Items!$D$200="","",ROUND(Items!$D$200*(0.1+(11-1)/11*0.9),0))</f>
        <v/>
      </c>
      <c r="D5844" s="30"/>
      <c r="E5844" s="30"/>
      <c r="F5844" s="30"/>
    </row>
    <row r="5845" customFormat="false" ht="21.75" hidden="true" customHeight="true" outlineLevel="0" collapsed="false">
      <c r="B5845" s="31" t="n">
        <v>12</v>
      </c>
      <c r="C5845" s="32" t="str">
        <f aca="false">IF(Items!$D$200="","",ROUND(Items!$D$200*(0.1+(12-1)/11*0.9),0))</f>
        <v/>
      </c>
      <c r="D5845" s="33"/>
      <c r="E5845" s="33"/>
      <c r="F5845" s="33"/>
    </row>
    <row r="5846" customFormat="false" ht="25.5" hidden="true" customHeight="true" outlineLevel="0" collapsed="false">
      <c r="B5846" s="34" t="s">
        <v>38</v>
      </c>
      <c r="C5846" s="35" t="str">
        <f aca="false">IF(Items!$D$200="","",ROUND(Items!$D$200*Setup!$C$14,0))</f>
        <v/>
      </c>
      <c r="D5846" s="36"/>
      <c r="E5846" s="36"/>
      <c r="F5846" s="36"/>
    </row>
    <row r="5847" customFormat="false" ht="6" hidden="true" customHeight="true" outlineLevel="0" collapsed="false"/>
    <row r="5848" customFormat="false" ht="12" hidden="true" customHeight="true" outlineLevel="0" collapsed="false">
      <c r="B5848" s="37" t="s">
        <v>39</v>
      </c>
      <c r="C5848" s="37"/>
      <c r="D5848" s="37"/>
      <c r="E5848" s="37"/>
      <c r="F5848" s="37"/>
    </row>
    <row r="5849" customFormat="false" ht="21.75" hidden="true" customHeight="true" outlineLevel="0" collapsed="false">
      <c r="B5849" s="38" t="s">
        <v>40</v>
      </c>
      <c r="C5849" s="38"/>
      <c r="D5849" s="38"/>
      <c r="E5849" s="38"/>
      <c r="F5849" s="38"/>
    </row>
    <row r="5850" customFormat="false" ht="6" hidden="true" customHeight="true" outlineLevel="0" collapsed="false"/>
    <row r="5851" customFormat="false" ht="30" hidden="true" customHeight="true" outlineLevel="0" collapsed="false">
      <c r="B5851" s="22" t="s">
        <v>29</v>
      </c>
      <c r="C5851" s="22"/>
      <c r="D5851" s="22"/>
      <c r="E5851" s="22"/>
      <c r="F5851" s="22"/>
    </row>
    <row r="5852" customFormat="false" ht="21.75" hidden="true" customHeight="true" outlineLevel="0" collapsed="false">
      <c r="B5852" s="23" t="s">
        <v>30</v>
      </c>
      <c r="C5852" s="24" t="str">
        <f aca="false">Setup!$C$5</f>
        <v>Your Event Name Here</v>
      </c>
      <c r="D5852" s="24"/>
      <c r="E5852" s="24"/>
      <c r="F5852" s="24"/>
    </row>
    <row r="5853" customFormat="false" ht="21.75" hidden="true" customHeight="true" outlineLevel="0" collapsed="false">
      <c r="B5853" s="23" t="s">
        <v>31</v>
      </c>
      <c r="C5853" s="24" t="str">
        <f aca="false">Setup!$C$7</f>
        <v>Event Date</v>
      </c>
      <c r="D5853" s="23" t="s">
        <v>32</v>
      </c>
      <c r="E5853" s="24" t="str">
        <f aca="false">Setup!$C$9</f>
        <v>Event Location</v>
      </c>
      <c r="F5853" s="24"/>
    </row>
    <row r="5854" customFormat="false" ht="6" hidden="true" customHeight="true" outlineLevel="0" collapsed="false"/>
    <row r="5855" customFormat="false" ht="13.5" hidden="true" customHeight="true" outlineLevel="0" collapsed="false">
      <c r="B5855" s="25" t="s">
        <v>20</v>
      </c>
      <c r="C5855" s="25"/>
      <c r="D5855" s="25"/>
      <c r="E5855" s="25"/>
      <c r="F5855" s="25"/>
    </row>
    <row r="5856" customFormat="false" ht="36" hidden="true" customHeight="true" outlineLevel="0" collapsed="false">
      <c r="B5856" s="26" t="str">
        <f aca="false">IF(Items!$C$201="","",Items!$C$201)</f>
        <v/>
      </c>
      <c r="C5856" s="26"/>
      <c r="D5856" s="26"/>
      <c r="E5856" s="26"/>
      <c r="F5856" s="26"/>
    </row>
    <row r="5857" customFormat="false" ht="6" hidden="true" customHeight="true" outlineLevel="0" collapsed="false"/>
    <row r="5858" customFormat="false" ht="13.5" hidden="true" customHeight="true" outlineLevel="0" collapsed="false">
      <c r="B5858" s="25" t="s">
        <v>33</v>
      </c>
      <c r="C5858" s="25"/>
      <c r="D5858" s="25" t="s">
        <v>22</v>
      </c>
      <c r="E5858" s="25"/>
      <c r="F5858" s="25"/>
    </row>
    <row r="5859" customFormat="false" ht="24" hidden="true" customHeight="true" outlineLevel="0" collapsed="false">
      <c r="B5859" s="27" t="str">
        <f aca="false">IF(Items!$D$201="","",Items!$D$201)</f>
        <v/>
      </c>
      <c r="C5859" s="27"/>
      <c r="D5859" s="28" t="str">
        <f aca="false">IF(Items!$E$201="","",Items!$E$201)</f>
        <v/>
      </c>
      <c r="E5859" s="28"/>
      <c r="F5859" s="28"/>
    </row>
    <row r="5860" customFormat="false" ht="6" hidden="true" customHeight="true" outlineLevel="0" collapsed="false"/>
    <row r="5861" customFormat="false" ht="13.5" hidden="true" customHeight="true" outlineLevel="0" collapsed="false">
      <c r="B5861" s="3" t="s">
        <v>34</v>
      </c>
      <c r="C5861" s="3"/>
      <c r="D5861" s="3"/>
      <c r="E5861" s="3"/>
      <c r="F5861" s="3"/>
    </row>
    <row r="5862" customFormat="false" ht="6" hidden="true" customHeight="true" outlineLevel="0" collapsed="false"/>
    <row r="5863" customFormat="false" ht="21.75" hidden="true" customHeight="true" outlineLevel="0" collapsed="false">
      <c r="B5863" s="12" t="s">
        <v>19</v>
      </c>
      <c r="C5863" s="12" t="s">
        <v>35</v>
      </c>
      <c r="D5863" s="12" t="s">
        <v>36</v>
      </c>
      <c r="E5863" s="12"/>
      <c r="F5863" s="12" t="s">
        <v>37</v>
      </c>
    </row>
    <row r="5864" customFormat="false" ht="21.75" hidden="true" customHeight="true" outlineLevel="0" collapsed="false">
      <c r="B5864" s="15" t="n">
        <v>1</v>
      </c>
      <c r="C5864" s="29" t="str">
        <f aca="false">IF(Items!$D$201="","",ROUND(Items!$D$201*(0.1+(1-1)/11*0.9),0))</f>
        <v/>
      </c>
      <c r="D5864" s="30"/>
      <c r="E5864" s="30"/>
      <c r="F5864" s="30"/>
    </row>
    <row r="5865" customFormat="false" ht="21.75" hidden="true" customHeight="true" outlineLevel="0" collapsed="false">
      <c r="B5865" s="31" t="n">
        <v>2</v>
      </c>
      <c r="C5865" s="32" t="str">
        <f aca="false">IF(Items!$D$201="","",ROUND(Items!$D$201*(0.1+(2-1)/11*0.9),0))</f>
        <v/>
      </c>
      <c r="D5865" s="33"/>
      <c r="E5865" s="33"/>
      <c r="F5865" s="33"/>
    </row>
    <row r="5866" customFormat="false" ht="21.75" hidden="true" customHeight="true" outlineLevel="0" collapsed="false">
      <c r="B5866" s="15" t="n">
        <v>3</v>
      </c>
      <c r="C5866" s="29" t="str">
        <f aca="false">IF(Items!$D$201="","",ROUND(Items!$D$201*(0.1+(3-1)/11*0.9),0))</f>
        <v/>
      </c>
      <c r="D5866" s="30"/>
      <c r="E5866" s="30"/>
      <c r="F5866" s="30"/>
    </row>
    <row r="5867" customFormat="false" ht="21.75" hidden="true" customHeight="true" outlineLevel="0" collapsed="false">
      <c r="B5867" s="31" t="n">
        <v>4</v>
      </c>
      <c r="C5867" s="32" t="str">
        <f aca="false">IF(Items!$D$201="","",ROUND(Items!$D$201*(0.1+(4-1)/11*0.9),0))</f>
        <v/>
      </c>
      <c r="D5867" s="33"/>
      <c r="E5867" s="33"/>
      <c r="F5867" s="33"/>
    </row>
    <row r="5868" customFormat="false" ht="21.75" hidden="true" customHeight="true" outlineLevel="0" collapsed="false">
      <c r="B5868" s="15" t="n">
        <v>5</v>
      </c>
      <c r="C5868" s="29" t="str">
        <f aca="false">IF(Items!$D$201="","",ROUND(Items!$D$201*(0.1+(5-1)/11*0.9),0))</f>
        <v/>
      </c>
      <c r="D5868" s="30"/>
      <c r="E5868" s="30"/>
      <c r="F5868" s="30"/>
    </row>
    <row r="5869" customFormat="false" ht="21.75" hidden="true" customHeight="true" outlineLevel="0" collapsed="false">
      <c r="B5869" s="31" t="n">
        <v>6</v>
      </c>
      <c r="C5869" s="32" t="str">
        <f aca="false">IF(Items!$D$201="","",ROUND(Items!$D$201*(0.1+(6-1)/11*0.9),0))</f>
        <v/>
      </c>
      <c r="D5869" s="33"/>
      <c r="E5869" s="33"/>
      <c r="F5869" s="33"/>
    </row>
    <row r="5870" customFormat="false" ht="21.75" hidden="true" customHeight="true" outlineLevel="0" collapsed="false">
      <c r="B5870" s="15" t="n">
        <v>7</v>
      </c>
      <c r="C5870" s="29" t="str">
        <f aca="false">IF(Items!$D$201="","",ROUND(Items!$D$201*(0.1+(7-1)/11*0.9),0))</f>
        <v/>
      </c>
      <c r="D5870" s="30"/>
      <c r="E5870" s="30"/>
      <c r="F5870" s="30"/>
    </row>
    <row r="5871" customFormat="false" ht="21.75" hidden="true" customHeight="true" outlineLevel="0" collapsed="false">
      <c r="B5871" s="31" t="n">
        <v>8</v>
      </c>
      <c r="C5871" s="32" t="str">
        <f aca="false">IF(Items!$D$201="","",ROUND(Items!$D$201*(0.1+(8-1)/11*0.9),0))</f>
        <v/>
      </c>
      <c r="D5871" s="33"/>
      <c r="E5871" s="33"/>
      <c r="F5871" s="33"/>
    </row>
    <row r="5872" customFormat="false" ht="21.75" hidden="true" customHeight="true" outlineLevel="0" collapsed="false">
      <c r="B5872" s="15" t="n">
        <v>9</v>
      </c>
      <c r="C5872" s="29" t="str">
        <f aca="false">IF(Items!$D$201="","",ROUND(Items!$D$201*(0.1+(9-1)/11*0.9),0))</f>
        <v/>
      </c>
      <c r="D5872" s="30"/>
      <c r="E5872" s="30"/>
      <c r="F5872" s="30"/>
    </row>
    <row r="5873" customFormat="false" ht="21.75" hidden="true" customHeight="true" outlineLevel="0" collapsed="false">
      <c r="B5873" s="31" t="n">
        <v>10</v>
      </c>
      <c r="C5873" s="32" t="str">
        <f aca="false">IF(Items!$D$201="","",ROUND(Items!$D$201*(0.1+(10-1)/11*0.9),0))</f>
        <v/>
      </c>
      <c r="D5873" s="33"/>
      <c r="E5873" s="33"/>
      <c r="F5873" s="33"/>
    </row>
    <row r="5874" customFormat="false" ht="21.75" hidden="true" customHeight="true" outlineLevel="0" collapsed="false">
      <c r="B5874" s="15" t="n">
        <v>11</v>
      </c>
      <c r="C5874" s="29" t="str">
        <f aca="false">IF(Items!$D$201="","",ROUND(Items!$D$201*(0.1+(11-1)/11*0.9),0))</f>
        <v/>
      </c>
      <c r="D5874" s="30"/>
      <c r="E5874" s="30"/>
      <c r="F5874" s="30"/>
    </row>
    <row r="5875" customFormat="false" ht="21.75" hidden="true" customHeight="true" outlineLevel="0" collapsed="false">
      <c r="B5875" s="31" t="n">
        <v>12</v>
      </c>
      <c r="C5875" s="32" t="str">
        <f aca="false">IF(Items!$D$201="","",ROUND(Items!$D$201*(0.1+(12-1)/11*0.9),0))</f>
        <v/>
      </c>
      <c r="D5875" s="33"/>
      <c r="E5875" s="33"/>
      <c r="F5875" s="33"/>
    </row>
    <row r="5876" customFormat="false" ht="25.5" hidden="true" customHeight="true" outlineLevel="0" collapsed="false">
      <c r="B5876" s="34" t="s">
        <v>38</v>
      </c>
      <c r="C5876" s="35" t="str">
        <f aca="false">IF(Items!$D$201="","",ROUND(Items!$D$201*Setup!$C$14,0))</f>
        <v/>
      </c>
      <c r="D5876" s="36"/>
      <c r="E5876" s="36"/>
      <c r="F5876" s="36"/>
    </row>
    <row r="5877" customFormat="false" ht="6" hidden="true" customHeight="true" outlineLevel="0" collapsed="false"/>
    <row r="5878" customFormat="false" ht="12" hidden="true" customHeight="true" outlineLevel="0" collapsed="false">
      <c r="B5878" s="37" t="s">
        <v>39</v>
      </c>
      <c r="C5878" s="37"/>
      <c r="D5878" s="37"/>
      <c r="E5878" s="37"/>
      <c r="F5878" s="37"/>
    </row>
    <row r="5879" customFormat="false" ht="21.75" hidden="true" customHeight="true" outlineLevel="0" collapsed="false">
      <c r="B5879" s="38" t="s">
        <v>40</v>
      </c>
      <c r="C5879" s="38"/>
      <c r="D5879" s="38"/>
      <c r="E5879" s="38"/>
      <c r="F5879" s="38"/>
    </row>
    <row r="5880" customFormat="false" ht="6" hidden="true" customHeight="true" outlineLevel="0" collapsed="false"/>
    <row r="5881" customFormat="false" ht="30" hidden="true" customHeight="true" outlineLevel="0" collapsed="false">
      <c r="B5881" s="22" t="s">
        <v>29</v>
      </c>
      <c r="C5881" s="22"/>
      <c r="D5881" s="22"/>
      <c r="E5881" s="22"/>
      <c r="F5881" s="22"/>
    </row>
    <row r="5882" customFormat="false" ht="21.75" hidden="true" customHeight="true" outlineLevel="0" collapsed="false">
      <c r="B5882" s="23" t="s">
        <v>30</v>
      </c>
      <c r="C5882" s="24" t="str">
        <f aca="false">Setup!$C$5</f>
        <v>Your Event Name Here</v>
      </c>
      <c r="D5882" s="24"/>
      <c r="E5882" s="24"/>
      <c r="F5882" s="24"/>
    </row>
    <row r="5883" customFormat="false" ht="21.75" hidden="true" customHeight="true" outlineLevel="0" collapsed="false">
      <c r="B5883" s="23" t="s">
        <v>31</v>
      </c>
      <c r="C5883" s="24" t="str">
        <f aca="false">Setup!$C$7</f>
        <v>Event Date</v>
      </c>
      <c r="D5883" s="23" t="s">
        <v>32</v>
      </c>
      <c r="E5883" s="24" t="str">
        <f aca="false">Setup!$C$9</f>
        <v>Event Location</v>
      </c>
      <c r="F5883" s="24"/>
    </row>
    <row r="5884" customFormat="false" ht="6" hidden="true" customHeight="true" outlineLevel="0" collapsed="false"/>
    <row r="5885" customFormat="false" ht="13.5" hidden="true" customHeight="true" outlineLevel="0" collapsed="false">
      <c r="B5885" s="25" t="s">
        <v>20</v>
      </c>
      <c r="C5885" s="25"/>
      <c r="D5885" s="25"/>
      <c r="E5885" s="25"/>
      <c r="F5885" s="25"/>
    </row>
    <row r="5886" customFormat="false" ht="36" hidden="true" customHeight="true" outlineLevel="0" collapsed="false">
      <c r="B5886" s="26" t="str">
        <f aca="false">IF(Items!$C$202="","",Items!$C$202)</f>
        <v/>
      </c>
      <c r="C5886" s="26"/>
      <c r="D5886" s="26"/>
      <c r="E5886" s="26"/>
      <c r="F5886" s="26"/>
    </row>
    <row r="5887" customFormat="false" ht="6" hidden="true" customHeight="true" outlineLevel="0" collapsed="false"/>
    <row r="5888" customFormat="false" ht="13.5" hidden="true" customHeight="true" outlineLevel="0" collapsed="false">
      <c r="B5888" s="25" t="s">
        <v>33</v>
      </c>
      <c r="C5888" s="25"/>
      <c r="D5888" s="25" t="s">
        <v>22</v>
      </c>
      <c r="E5888" s="25"/>
      <c r="F5888" s="25"/>
    </row>
    <row r="5889" customFormat="false" ht="24" hidden="true" customHeight="true" outlineLevel="0" collapsed="false">
      <c r="B5889" s="27" t="str">
        <f aca="false">IF(Items!$D$202="","",Items!$D$202)</f>
        <v/>
      </c>
      <c r="C5889" s="27"/>
      <c r="D5889" s="28" t="str">
        <f aca="false">IF(Items!$E$202="","",Items!$E$202)</f>
        <v/>
      </c>
      <c r="E5889" s="28"/>
      <c r="F5889" s="28"/>
    </row>
    <row r="5890" customFormat="false" ht="6" hidden="true" customHeight="true" outlineLevel="0" collapsed="false"/>
    <row r="5891" customFormat="false" ht="13.5" hidden="true" customHeight="true" outlineLevel="0" collapsed="false">
      <c r="B5891" s="3" t="s">
        <v>34</v>
      </c>
      <c r="C5891" s="3"/>
      <c r="D5891" s="3"/>
      <c r="E5891" s="3"/>
      <c r="F5891" s="3"/>
    </row>
    <row r="5892" customFormat="false" ht="6" hidden="true" customHeight="true" outlineLevel="0" collapsed="false"/>
    <row r="5893" customFormat="false" ht="21.75" hidden="true" customHeight="true" outlineLevel="0" collapsed="false">
      <c r="B5893" s="12" t="s">
        <v>19</v>
      </c>
      <c r="C5893" s="12" t="s">
        <v>35</v>
      </c>
      <c r="D5893" s="12" t="s">
        <v>36</v>
      </c>
      <c r="E5893" s="12"/>
      <c r="F5893" s="12" t="s">
        <v>37</v>
      </c>
    </row>
    <row r="5894" customFormat="false" ht="21.75" hidden="true" customHeight="true" outlineLevel="0" collapsed="false">
      <c r="B5894" s="15" t="n">
        <v>1</v>
      </c>
      <c r="C5894" s="29" t="str">
        <f aca="false">IF(Items!$D$202="","",ROUND(Items!$D$202*(0.1+(1-1)/11*0.9),0))</f>
        <v/>
      </c>
      <c r="D5894" s="30"/>
      <c r="E5894" s="30"/>
      <c r="F5894" s="30"/>
    </row>
    <row r="5895" customFormat="false" ht="21.75" hidden="true" customHeight="true" outlineLevel="0" collapsed="false">
      <c r="B5895" s="31" t="n">
        <v>2</v>
      </c>
      <c r="C5895" s="32" t="str">
        <f aca="false">IF(Items!$D$202="","",ROUND(Items!$D$202*(0.1+(2-1)/11*0.9),0))</f>
        <v/>
      </c>
      <c r="D5895" s="33"/>
      <c r="E5895" s="33"/>
      <c r="F5895" s="33"/>
    </row>
    <row r="5896" customFormat="false" ht="21.75" hidden="true" customHeight="true" outlineLevel="0" collapsed="false">
      <c r="B5896" s="15" t="n">
        <v>3</v>
      </c>
      <c r="C5896" s="29" t="str">
        <f aca="false">IF(Items!$D$202="","",ROUND(Items!$D$202*(0.1+(3-1)/11*0.9),0))</f>
        <v/>
      </c>
      <c r="D5896" s="30"/>
      <c r="E5896" s="30"/>
      <c r="F5896" s="30"/>
    </row>
    <row r="5897" customFormat="false" ht="21.75" hidden="true" customHeight="true" outlineLevel="0" collapsed="false">
      <c r="B5897" s="31" t="n">
        <v>4</v>
      </c>
      <c r="C5897" s="32" t="str">
        <f aca="false">IF(Items!$D$202="","",ROUND(Items!$D$202*(0.1+(4-1)/11*0.9),0))</f>
        <v/>
      </c>
      <c r="D5897" s="33"/>
      <c r="E5897" s="33"/>
      <c r="F5897" s="33"/>
    </row>
    <row r="5898" customFormat="false" ht="21.75" hidden="true" customHeight="true" outlineLevel="0" collapsed="false">
      <c r="B5898" s="15" t="n">
        <v>5</v>
      </c>
      <c r="C5898" s="29" t="str">
        <f aca="false">IF(Items!$D$202="","",ROUND(Items!$D$202*(0.1+(5-1)/11*0.9),0))</f>
        <v/>
      </c>
      <c r="D5898" s="30"/>
      <c r="E5898" s="30"/>
      <c r="F5898" s="30"/>
    </row>
    <row r="5899" customFormat="false" ht="21.75" hidden="true" customHeight="true" outlineLevel="0" collapsed="false">
      <c r="B5899" s="31" t="n">
        <v>6</v>
      </c>
      <c r="C5899" s="32" t="str">
        <f aca="false">IF(Items!$D$202="","",ROUND(Items!$D$202*(0.1+(6-1)/11*0.9),0))</f>
        <v/>
      </c>
      <c r="D5899" s="33"/>
      <c r="E5899" s="33"/>
      <c r="F5899" s="33"/>
    </row>
    <row r="5900" customFormat="false" ht="21.75" hidden="true" customHeight="true" outlineLevel="0" collapsed="false">
      <c r="B5900" s="15" t="n">
        <v>7</v>
      </c>
      <c r="C5900" s="29" t="str">
        <f aca="false">IF(Items!$D$202="","",ROUND(Items!$D$202*(0.1+(7-1)/11*0.9),0))</f>
        <v/>
      </c>
      <c r="D5900" s="30"/>
      <c r="E5900" s="30"/>
      <c r="F5900" s="30"/>
    </row>
    <row r="5901" customFormat="false" ht="21.75" hidden="true" customHeight="true" outlineLevel="0" collapsed="false">
      <c r="B5901" s="31" t="n">
        <v>8</v>
      </c>
      <c r="C5901" s="32" t="str">
        <f aca="false">IF(Items!$D$202="","",ROUND(Items!$D$202*(0.1+(8-1)/11*0.9),0))</f>
        <v/>
      </c>
      <c r="D5901" s="33"/>
      <c r="E5901" s="33"/>
      <c r="F5901" s="33"/>
    </row>
    <row r="5902" customFormat="false" ht="21.75" hidden="true" customHeight="true" outlineLevel="0" collapsed="false">
      <c r="B5902" s="15" t="n">
        <v>9</v>
      </c>
      <c r="C5902" s="29" t="str">
        <f aca="false">IF(Items!$D$202="","",ROUND(Items!$D$202*(0.1+(9-1)/11*0.9),0))</f>
        <v/>
      </c>
      <c r="D5902" s="30"/>
      <c r="E5902" s="30"/>
      <c r="F5902" s="30"/>
    </row>
    <row r="5903" customFormat="false" ht="21.75" hidden="true" customHeight="true" outlineLevel="0" collapsed="false">
      <c r="B5903" s="31" t="n">
        <v>10</v>
      </c>
      <c r="C5903" s="32" t="str">
        <f aca="false">IF(Items!$D$202="","",ROUND(Items!$D$202*(0.1+(10-1)/11*0.9),0))</f>
        <v/>
      </c>
      <c r="D5903" s="33"/>
      <c r="E5903" s="33"/>
      <c r="F5903" s="33"/>
    </row>
    <row r="5904" customFormat="false" ht="21.75" hidden="true" customHeight="true" outlineLevel="0" collapsed="false">
      <c r="B5904" s="15" t="n">
        <v>11</v>
      </c>
      <c r="C5904" s="29" t="str">
        <f aca="false">IF(Items!$D$202="","",ROUND(Items!$D$202*(0.1+(11-1)/11*0.9),0))</f>
        <v/>
      </c>
      <c r="D5904" s="30"/>
      <c r="E5904" s="30"/>
      <c r="F5904" s="30"/>
    </row>
    <row r="5905" customFormat="false" ht="21.75" hidden="true" customHeight="true" outlineLevel="0" collapsed="false">
      <c r="B5905" s="31" t="n">
        <v>12</v>
      </c>
      <c r="C5905" s="32" t="str">
        <f aca="false">IF(Items!$D$202="","",ROUND(Items!$D$202*(0.1+(12-1)/11*0.9),0))</f>
        <v/>
      </c>
      <c r="D5905" s="33"/>
      <c r="E5905" s="33"/>
      <c r="F5905" s="33"/>
    </row>
    <row r="5906" customFormat="false" ht="25.5" hidden="true" customHeight="true" outlineLevel="0" collapsed="false">
      <c r="B5906" s="34" t="s">
        <v>38</v>
      </c>
      <c r="C5906" s="35" t="str">
        <f aca="false">IF(Items!$D$202="","",ROUND(Items!$D$202*Setup!$C$14,0))</f>
        <v/>
      </c>
      <c r="D5906" s="36"/>
      <c r="E5906" s="36"/>
      <c r="F5906" s="36"/>
    </row>
    <row r="5907" customFormat="false" ht="6" hidden="true" customHeight="true" outlineLevel="0" collapsed="false"/>
    <row r="5908" customFormat="false" ht="12" hidden="true" customHeight="true" outlineLevel="0" collapsed="false">
      <c r="B5908" s="37" t="s">
        <v>39</v>
      </c>
      <c r="C5908" s="37"/>
      <c r="D5908" s="37"/>
      <c r="E5908" s="37"/>
      <c r="F5908" s="37"/>
    </row>
    <row r="5909" customFormat="false" ht="21.75" hidden="true" customHeight="true" outlineLevel="0" collapsed="false">
      <c r="B5909" s="38" t="s">
        <v>40</v>
      </c>
      <c r="C5909" s="38"/>
      <c r="D5909" s="38"/>
      <c r="E5909" s="38"/>
      <c r="F5909" s="38"/>
    </row>
    <row r="5910" customFormat="false" ht="6" hidden="true" customHeight="true" outlineLevel="0" collapsed="false"/>
    <row r="5911" customFormat="false" ht="30" hidden="true" customHeight="true" outlineLevel="0" collapsed="false">
      <c r="B5911" s="22" t="s">
        <v>29</v>
      </c>
      <c r="C5911" s="22"/>
      <c r="D5911" s="22"/>
      <c r="E5911" s="22"/>
      <c r="F5911" s="22"/>
    </row>
    <row r="5912" customFormat="false" ht="21.75" hidden="true" customHeight="true" outlineLevel="0" collapsed="false">
      <c r="B5912" s="23" t="s">
        <v>30</v>
      </c>
      <c r="C5912" s="24" t="str">
        <f aca="false">Setup!$C$5</f>
        <v>Your Event Name Here</v>
      </c>
      <c r="D5912" s="24"/>
      <c r="E5912" s="24"/>
      <c r="F5912" s="24"/>
    </row>
    <row r="5913" customFormat="false" ht="21.75" hidden="true" customHeight="true" outlineLevel="0" collapsed="false">
      <c r="B5913" s="23" t="s">
        <v>31</v>
      </c>
      <c r="C5913" s="24" t="str">
        <f aca="false">Setup!$C$7</f>
        <v>Event Date</v>
      </c>
      <c r="D5913" s="23" t="s">
        <v>32</v>
      </c>
      <c r="E5913" s="24" t="str">
        <f aca="false">Setup!$C$9</f>
        <v>Event Location</v>
      </c>
      <c r="F5913" s="24"/>
    </row>
    <row r="5914" customFormat="false" ht="6" hidden="true" customHeight="true" outlineLevel="0" collapsed="false"/>
    <row r="5915" customFormat="false" ht="13.5" hidden="true" customHeight="true" outlineLevel="0" collapsed="false">
      <c r="B5915" s="25" t="s">
        <v>20</v>
      </c>
      <c r="C5915" s="25"/>
      <c r="D5915" s="25"/>
      <c r="E5915" s="25"/>
      <c r="F5915" s="25"/>
    </row>
    <row r="5916" customFormat="false" ht="36" hidden="true" customHeight="true" outlineLevel="0" collapsed="false">
      <c r="B5916" s="26" t="str">
        <f aca="false">IF(Items!$C$203="","",Items!$C$203)</f>
        <v/>
      </c>
      <c r="C5916" s="26"/>
      <c r="D5916" s="26"/>
      <c r="E5916" s="26"/>
      <c r="F5916" s="26"/>
    </row>
    <row r="5917" customFormat="false" ht="6" hidden="true" customHeight="true" outlineLevel="0" collapsed="false"/>
    <row r="5918" customFormat="false" ht="13.5" hidden="true" customHeight="true" outlineLevel="0" collapsed="false">
      <c r="B5918" s="25" t="s">
        <v>33</v>
      </c>
      <c r="C5918" s="25"/>
      <c r="D5918" s="25" t="s">
        <v>22</v>
      </c>
      <c r="E5918" s="25"/>
      <c r="F5918" s="25"/>
    </row>
    <row r="5919" customFormat="false" ht="24" hidden="true" customHeight="true" outlineLevel="0" collapsed="false">
      <c r="B5919" s="27" t="str">
        <f aca="false">IF(Items!$D$203="","",Items!$D$203)</f>
        <v/>
      </c>
      <c r="C5919" s="27"/>
      <c r="D5919" s="28" t="str">
        <f aca="false">IF(Items!$E$203="","",Items!$E$203)</f>
        <v/>
      </c>
      <c r="E5919" s="28"/>
      <c r="F5919" s="28"/>
    </row>
    <row r="5920" customFormat="false" ht="6" hidden="true" customHeight="true" outlineLevel="0" collapsed="false"/>
    <row r="5921" customFormat="false" ht="13.5" hidden="true" customHeight="true" outlineLevel="0" collapsed="false">
      <c r="B5921" s="3" t="s">
        <v>34</v>
      </c>
      <c r="C5921" s="3"/>
      <c r="D5921" s="3"/>
      <c r="E5921" s="3"/>
      <c r="F5921" s="3"/>
    </row>
    <row r="5922" customFormat="false" ht="6" hidden="true" customHeight="true" outlineLevel="0" collapsed="false"/>
    <row r="5923" customFormat="false" ht="21.75" hidden="true" customHeight="true" outlineLevel="0" collapsed="false">
      <c r="B5923" s="12" t="s">
        <v>19</v>
      </c>
      <c r="C5923" s="12" t="s">
        <v>35</v>
      </c>
      <c r="D5923" s="12" t="s">
        <v>36</v>
      </c>
      <c r="E5923" s="12"/>
      <c r="F5923" s="12" t="s">
        <v>37</v>
      </c>
    </row>
    <row r="5924" customFormat="false" ht="21.75" hidden="true" customHeight="true" outlineLevel="0" collapsed="false">
      <c r="B5924" s="15" t="n">
        <v>1</v>
      </c>
      <c r="C5924" s="29" t="str">
        <f aca="false">IF(Items!$D$203="","",ROUND(Items!$D$203*(0.1+(1-1)/11*0.9),0))</f>
        <v/>
      </c>
      <c r="D5924" s="30"/>
      <c r="E5924" s="30"/>
      <c r="F5924" s="30"/>
    </row>
    <row r="5925" customFormat="false" ht="21.75" hidden="true" customHeight="true" outlineLevel="0" collapsed="false">
      <c r="B5925" s="31" t="n">
        <v>2</v>
      </c>
      <c r="C5925" s="32" t="str">
        <f aca="false">IF(Items!$D$203="","",ROUND(Items!$D$203*(0.1+(2-1)/11*0.9),0))</f>
        <v/>
      </c>
      <c r="D5925" s="33"/>
      <c r="E5925" s="33"/>
      <c r="F5925" s="33"/>
    </row>
    <row r="5926" customFormat="false" ht="21.75" hidden="true" customHeight="true" outlineLevel="0" collapsed="false">
      <c r="B5926" s="15" t="n">
        <v>3</v>
      </c>
      <c r="C5926" s="29" t="str">
        <f aca="false">IF(Items!$D$203="","",ROUND(Items!$D$203*(0.1+(3-1)/11*0.9),0))</f>
        <v/>
      </c>
      <c r="D5926" s="30"/>
      <c r="E5926" s="30"/>
      <c r="F5926" s="30"/>
    </row>
    <row r="5927" customFormat="false" ht="21.75" hidden="true" customHeight="true" outlineLevel="0" collapsed="false">
      <c r="B5927" s="31" t="n">
        <v>4</v>
      </c>
      <c r="C5927" s="32" t="str">
        <f aca="false">IF(Items!$D$203="","",ROUND(Items!$D$203*(0.1+(4-1)/11*0.9),0))</f>
        <v/>
      </c>
      <c r="D5927" s="33"/>
      <c r="E5927" s="33"/>
      <c r="F5927" s="33"/>
    </row>
    <row r="5928" customFormat="false" ht="21.75" hidden="true" customHeight="true" outlineLevel="0" collapsed="false">
      <c r="B5928" s="15" t="n">
        <v>5</v>
      </c>
      <c r="C5928" s="29" t="str">
        <f aca="false">IF(Items!$D$203="","",ROUND(Items!$D$203*(0.1+(5-1)/11*0.9),0))</f>
        <v/>
      </c>
      <c r="D5928" s="30"/>
      <c r="E5928" s="30"/>
      <c r="F5928" s="30"/>
    </row>
    <row r="5929" customFormat="false" ht="21.75" hidden="true" customHeight="true" outlineLevel="0" collapsed="false">
      <c r="B5929" s="31" t="n">
        <v>6</v>
      </c>
      <c r="C5929" s="32" t="str">
        <f aca="false">IF(Items!$D$203="","",ROUND(Items!$D$203*(0.1+(6-1)/11*0.9),0))</f>
        <v/>
      </c>
      <c r="D5929" s="33"/>
      <c r="E5929" s="33"/>
      <c r="F5929" s="33"/>
    </row>
    <row r="5930" customFormat="false" ht="21.75" hidden="true" customHeight="true" outlineLevel="0" collapsed="false">
      <c r="B5930" s="15" t="n">
        <v>7</v>
      </c>
      <c r="C5930" s="29" t="str">
        <f aca="false">IF(Items!$D$203="","",ROUND(Items!$D$203*(0.1+(7-1)/11*0.9),0))</f>
        <v/>
      </c>
      <c r="D5930" s="30"/>
      <c r="E5930" s="30"/>
      <c r="F5930" s="30"/>
    </row>
    <row r="5931" customFormat="false" ht="21.75" hidden="true" customHeight="true" outlineLevel="0" collapsed="false">
      <c r="B5931" s="31" t="n">
        <v>8</v>
      </c>
      <c r="C5931" s="32" t="str">
        <f aca="false">IF(Items!$D$203="","",ROUND(Items!$D$203*(0.1+(8-1)/11*0.9),0))</f>
        <v/>
      </c>
      <c r="D5931" s="33"/>
      <c r="E5931" s="33"/>
      <c r="F5931" s="33"/>
    </row>
    <row r="5932" customFormat="false" ht="21.75" hidden="true" customHeight="true" outlineLevel="0" collapsed="false">
      <c r="B5932" s="15" t="n">
        <v>9</v>
      </c>
      <c r="C5932" s="29" t="str">
        <f aca="false">IF(Items!$D$203="","",ROUND(Items!$D$203*(0.1+(9-1)/11*0.9),0))</f>
        <v/>
      </c>
      <c r="D5932" s="30"/>
      <c r="E5932" s="30"/>
      <c r="F5932" s="30"/>
    </row>
    <row r="5933" customFormat="false" ht="21.75" hidden="true" customHeight="true" outlineLevel="0" collapsed="false">
      <c r="B5933" s="31" t="n">
        <v>10</v>
      </c>
      <c r="C5933" s="32" t="str">
        <f aca="false">IF(Items!$D$203="","",ROUND(Items!$D$203*(0.1+(10-1)/11*0.9),0))</f>
        <v/>
      </c>
      <c r="D5933" s="33"/>
      <c r="E5933" s="33"/>
      <c r="F5933" s="33"/>
    </row>
    <row r="5934" customFormat="false" ht="21.75" hidden="true" customHeight="true" outlineLevel="0" collapsed="false">
      <c r="B5934" s="15" t="n">
        <v>11</v>
      </c>
      <c r="C5934" s="29" t="str">
        <f aca="false">IF(Items!$D$203="","",ROUND(Items!$D$203*(0.1+(11-1)/11*0.9),0))</f>
        <v/>
      </c>
      <c r="D5934" s="30"/>
      <c r="E5934" s="30"/>
      <c r="F5934" s="30"/>
    </row>
    <row r="5935" customFormat="false" ht="21.75" hidden="true" customHeight="true" outlineLevel="0" collapsed="false">
      <c r="B5935" s="31" t="n">
        <v>12</v>
      </c>
      <c r="C5935" s="32" t="str">
        <f aca="false">IF(Items!$D$203="","",ROUND(Items!$D$203*(0.1+(12-1)/11*0.9),0))</f>
        <v/>
      </c>
      <c r="D5935" s="33"/>
      <c r="E5935" s="33"/>
      <c r="F5935" s="33"/>
    </row>
    <row r="5936" customFormat="false" ht="25.5" hidden="true" customHeight="true" outlineLevel="0" collapsed="false">
      <c r="B5936" s="34" t="s">
        <v>38</v>
      </c>
      <c r="C5936" s="35" t="str">
        <f aca="false">IF(Items!$D$203="","",ROUND(Items!$D$203*Setup!$C$14,0))</f>
        <v/>
      </c>
      <c r="D5936" s="36"/>
      <c r="E5936" s="36"/>
      <c r="F5936" s="36"/>
    </row>
    <row r="5937" customFormat="false" ht="6" hidden="true" customHeight="true" outlineLevel="0" collapsed="false"/>
    <row r="5938" customFormat="false" ht="12" hidden="true" customHeight="true" outlineLevel="0" collapsed="false">
      <c r="B5938" s="37" t="s">
        <v>39</v>
      </c>
      <c r="C5938" s="37"/>
      <c r="D5938" s="37"/>
      <c r="E5938" s="37"/>
      <c r="F5938" s="37"/>
    </row>
    <row r="5939" customFormat="false" ht="21.75" hidden="true" customHeight="true" outlineLevel="0" collapsed="false">
      <c r="B5939" s="38" t="s">
        <v>40</v>
      </c>
      <c r="C5939" s="38"/>
      <c r="D5939" s="38"/>
      <c r="E5939" s="38"/>
      <c r="F5939" s="38"/>
    </row>
    <row r="5940" customFormat="false" ht="6" hidden="true" customHeight="true" outlineLevel="0" collapsed="false"/>
    <row r="5941" customFormat="false" ht="30" hidden="true" customHeight="true" outlineLevel="0" collapsed="false">
      <c r="B5941" s="22" t="s">
        <v>29</v>
      </c>
      <c r="C5941" s="22"/>
      <c r="D5941" s="22"/>
      <c r="E5941" s="22"/>
      <c r="F5941" s="22"/>
    </row>
    <row r="5942" customFormat="false" ht="21.75" hidden="true" customHeight="true" outlineLevel="0" collapsed="false">
      <c r="B5942" s="23" t="s">
        <v>30</v>
      </c>
      <c r="C5942" s="24" t="str">
        <f aca="false">Setup!$C$5</f>
        <v>Your Event Name Here</v>
      </c>
      <c r="D5942" s="24"/>
      <c r="E5942" s="24"/>
      <c r="F5942" s="24"/>
    </row>
    <row r="5943" customFormat="false" ht="21.75" hidden="true" customHeight="true" outlineLevel="0" collapsed="false">
      <c r="B5943" s="23" t="s">
        <v>31</v>
      </c>
      <c r="C5943" s="24" t="str">
        <f aca="false">Setup!$C$7</f>
        <v>Event Date</v>
      </c>
      <c r="D5943" s="23" t="s">
        <v>32</v>
      </c>
      <c r="E5943" s="24" t="str">
        <f aca="false">Setup!$C$9</f>
        <v>Event Location</v>
      </c>
      <c r="F5943" s="24"/>
    </row>
    <row r="5944" customFormat="false" ht="6" hidden="true" customHeight="true" outlineLevel="0" collapsed="false"/>
    <row r="5945" customFormat="false" ht="13.5" hidden="true" customHeight="true" outlineLevel="0" collapsed="false">
      <c r="B5945" s="25" t="s">
        <v>20</v>
      </c>
      <c r="C5945" s="25"/>
      <c r="D5945" s="25"/>
      <c r="E5945" s="25"/>
      <c r="F5945" s="25"/>
    </row>
    <row r="5946" customFormat="false" ht="36" hidden="true" customHeight="true" outlineLevel="0" collapsed="false">
      <c r="B5946" s="26" t="str">
        <f aca="false">IF(Items!$C$204="","",Items!$C$204)</f>
        <v/>
      </c>
      <c r="C5946" s="26"/>
      <c r="D5946" s="26"/>
      <c r="E5946" s="26"/>
      <c r="F5946" s="26"/>
    </row>
    <row r="5947" customFormat="false" ht="6" hidden="true" customHeight="true" outlineLevel="0" collapsed="false"/>
    <row r="5948" customFormat="false" ht="13.5" hidden="true" customHeight="true" outlineLevel="0" collapsed="false">
      <c r="B5948" s="25" t="s">
        <v>33</v>
      </c>
      <c r="C5948" s="25"/>
      <c r="D5948" s="25" t="s">
        <v>22</v>
      </c>
      <c r="E5948" s="25"/>
      <c r="F5948" s="25"/>
    </row>
    <row r="5949" customFormat="false" ht="24" hidden="true" customHeight="true" outlineLevel="0" collapsed="false">
      <c r="B5949" s="27" t="str">
        <f aca="false">IF(Items!$D$204="","",Items!$D$204)</f>
        <v/>
      </c>
      <c r="C5949" s="27"/>
      <c r="D5949" s="28" t="str">
        <f aca="false">IF(Items!$E$204="","",Items!$E$204)</f>
        <v/>
      </c>
      <c r="E5949" s="28"/>
      <c r="F5949" s="28"/>
    </row>
    <row r="5950" customFormat="false" ht="6" hidden="true" customHeight="true" outlineLevel="0" collapsed="false"/>
    <row r="5951" customFormat="false" ht="13.5" hidden="true" customHeight="true" outlineLevel="0" collapsed="false">
      <c r="B5951" s="3" t="s">
        <v>34</v>
      </c>
      <c r="C5951" s="3"/>
      <c r="D5951" s="3"/>
      <c r="E5951" s="3"/>
      <c r="F5951" s="3"/>
    </row>
    <row r="5952" customFormat="false" ht="6" hidden="true" customHeight="true" outlineLevel="0" collapsed="false"/>
    <row r="5953" customFormat="false" ht="21.75" hidden="true" customHeight="true" outlineLevel="0" collapsed="false">
      <c r="B5953" s="12" t="s">
        <v>19</v>
      </c>
      <c r="C5953" s="12" t="s">
        <v>35</v>
      </c>
      <c r="D5953" s="12" t="s">
        <v>36</v>
      </c>
      <c r="E5953" s="12"/>
      <c r="F5953" s="12" t="s">
        <v>37</v>
      </c>
    </row>
    <row r="5954" customFormat="false" ht="21.75" hidden="true" customHeight="true" outlineLevel="0" collapsed="false">
      <c r="B5954" s="15" t="n">
        <v>1</v>
      </c>
      <c r="C5954" s="29" t="str">
        <f aca="false">IF(Items!$D$204="","",ROUND(Items!$D$204*(0.1+(1-1)/11*0.9),0))</f>
        <v/>
      </c>
      <c r="D5954" s="30"/>
      <c r="E5954" s="30"/>
      <c r="F5954" s="30"/>
    </row>
    <row r="5955" customFormat="false" ht="21.75" hidden="true" customHeight="true" outlineLevel="0" collapsed="false">
      <c r="B5955" s="31" t="n">
        <v>2</v>
      </c>
      <c r="C5955" s="32" t="str">
        <f aca="false">IF(Items!$D$204="","",ROUND(Items!$D$204*(0.1+(2-1)/11*0.9),0))</f>
        <v/>
      </c>
      <c r="D5955" s="33"/>
      <c r="E5955" s="33"/>
      <c r="F5955" s="33"/>
    </row>
    <row r="5956" customFormat="false" ht="21.75" hidden="true" customHeight="true" outlineLevel="0" collapsed="false">
      <c r="B5956" s="15" t="n">
        <v>3</v>
      </c>
      <c r="C5956" s="29" t="str">
        <f aca="false">IF(Items!$D$204="","",ROUND(Items!$D$204*(0.1+(3-1)/11*0.9),0))</f>
        <v/>
      </c>
      <c r="D5956" s="30"/>
      <c r="E5956" s="30"/>
      <c r="F5956" s="30"/>
    </row>
    <row r="5957" customFormat="false" ht="21.75" hidden="true" customHeight="true" outlineLevel="0" collapsed="false">
      <c r="B5957" s="31" t="n">
        <v>4</v>
      </c>
      <c r="C5957" s="32" t="str">
        <f aca="false">IF(Items!$D$204="","",ROUND(Items!$D$204*(0.1+(4-1)/11*0.9),0))</f>
        <v/>
      </c>
      <c r="D5957" s="33"/>
      <c r="E5957" s="33"/>
      <c r="F5957" s="33"/>
    </row>
    <row r="5958" customFormat="false" ht="21.75" hidden="true" customHeight="true" outlineLevel="0" collapsed="false">
      <c r="B5958" s="15" t="n">
        <v>5</v>
      </c>
      <c r="C5958" s="29" t="str">
        <f aca="false">IF(Items!$D$204="","",ROUND(Items!$D$204*(0.1+(5-1)/11*0.9),0))</f>
        <v/>
      </c>
      <c r="D5958" s="30"/>
      <c r="E5958" s="30"/>
      <c r="F5958" s="30"/>
    </row>
    <row r="5959" customFormat="false" ht="21.75" hidden="true" customHeight="true" outlineLevel="0" collapsed="false">
      <c r="B5959" s="31" t="n">
        <v>6</v>
      </c>
      <c r="C5959" s="32" t="str">
        <f aca="false">IF(Items!$D$204="","",ROUND(Items!$D$204*(0.1+(6-1)/11*0.9),0))</f>
        <v/>
      </c>
      <c r="D5959" s="33"/>
      <c r="E5959" s="33"/>
      <c r="F5959" s="33"/>
    </row>
    <row r="5960" customFormat="false" ht="21.75" hidden="true" customHeight="true" outlineLevel="0" collapsed="false">
      <c r="B5960" s="15" t="n">
        <v>7</v>
      </c>
      <c r="C5960" s="29" t="str">
        <f aca="false">IF(Items!$D$204="","",ROUND(Items!$D$204*(0.1+(7-1)/11*0.9),0))</f>
        <v/>
      </c>
      <c r="D5960" s="30"/>
      <c r="E5960" s="30"/>
      <c r="F5960" s="30"/>
    </row>
    <row r="5961" customFormat="false" ht="21.75" hidden="true" customHeight="true" outlineLevel="0" collapsed="false">
      <c r="B5961" s="31" t="n">
        <v>8</v>
      </c>
      <c r="C5961" s="32" t="str">
        <f aca="false">IF(Items!$D$204="","",ROUND(Items!$D$204*(0.1+(8-1)/11*0.9),0))</f>
        <v/>
      </c>
      <c r="D5961" s="33"/>
      <c r="E5961" s="33"/>
      <c r="F5961" s="33"/>
    </row>
    <row r="5962" customFormat="false" ht="21.75" hidden="true" customHeight="true" outlineLevel="0" collapsed="false">
      <c r="B5962" s="15" t="n">
        <v>9</v>
      </c>
      <c r="C5962" s="29" t="str">
        <f aca="false">IF(Items!$D$204="","",ROUND(Items!$D$204*(0.1+(9-1)/11*0.9),0))</f>
        <v/>
      </c>
      <c r="D5962" s="30"/>
      <c r="E5962" s="30"/>
      <c r="F5962" s="30"/>
    </row>
    <row r="5963" customFormat="false" ht="21.75" hidden="true" customHeight="true" outlineLevel="0" collapsed="false">
      <c r="B5963" s="31" t="n">
        <v>10</v>
      </c>
      <c r="C5963" s="32" t="str">
        <f aca="false">IF(Items!$D$204="","",ROUND(Items!$D$204*(0.1+(10-1)/11*0.9),0))</f>
        <v/>
      </c>
      <c r="D5963" s="33"/>
      <c r="E5963" s="33"/>
      <c r="F5963" s="33"/>
    </row>
    <row r="5964" customFormat="false" ht="21.75" hidden="true" customHeight="true" outlineLevel="0" collapsed="false">
      <c r="B5964" s="15" t="n">
        <v>11</v>
      </c>
      <c r="C5964" s="29" t="str">
        <f aca="false">IF(Items!$D$204="","",ROUND(Items!$D$204*(0.1+(11-1)/11*0.9),0))</f>
        <v/>
      </c>
      <c r="D5964" s="30"/>
      <c r="E5964" s="30"/>
      <c r="F5964" s="30"/>
    </row>
    <row r="5965" customFormat="false" ht="21.75" hidden="true" customHeight="true" outlineLevel="0" collapsed="false">
      <c r="B5965" s="31" t="n">
        <v>12</v>
      </c>
      <c r="C5965" s="32" t="str">
        <f aca="false">IF(Items!$D$204="","",ROUND(Items!$D$204*(0.1+(12-1)/11*0.9),0))</f>
        <v/>
      </c>
      <c r="D5965" s="33"/>
      <c r="E5965" s="33"/>
      <c r="F5965" s="33"/>
    </row>
    <row r="5966" customFormat="false" ht="25.5" hidden="true" customHeight="true" outlineLevel="0" collapsed="false">
      <c r="B5966" s="34" t="s">
        <v>38</v>
      </c>
      <c r="C5966" s="35" t="str">
        <f aca="false">IF(Items!$D$204="","",ROUND(Items!$D$204*Setup!$C$14,0))</f>
        <v/>
      </c>
      <c r="D5966" s="36"/>
      <c r="E5966" s="36"/>
      <c r="F5966" s="36"/>
    </row>
    <row r="5967" customFormat="false" ht="6" hidden="true" customHeight="true" outlineLevel="0" collapsed="false"/>
    <row r="5968" customFormat="false" ht="12" hidden="true" customHeight="true" outlineLevel="0" collapsed="false">
      <c r="B5968" s="37" t="s">
        <v>39</v>
      </c>
      <c r="C5968" s="37"/>
      <c r="D5968" s="37"/>
      <c r="E5968" s="37"/>
      <c r="F5968" s="37"/>
    </row>
    <row r="5969" customFormat="false" ht="21.75" hidden="true" customHeight="true" outlineLevel="0" collapsed="false">
      <c r="B5969" s="38" t="s">
        <v>40</v>
      </c>
      <c r="C5969" s="38"/>
      <c r="D5969" s="38"/>
      <c r="E5969" s="38"/>
      <c r="F5969" s="38"/>
    </row>
    <row r="5970" customFormat="false" ht="6" hidden="true" customHeight="true" outlineLevel="0" collapsed="false"/>
    <row r="5971" customFormat="false" ht="30" hidden="true" customHeight="true" outlineLevel="0" collapsed="false">
      <c r="B5971" s="22" t="s">
        <v>29</v>
      </c>
      <c r="C5971" s="22"/>
      <c r="D5971" s="22"/>
      <c r="E5971" s="22"/>
      <c r="F5971" s="22"/>
    </row>
    <row r="5972" customFormat="false" ht="21.75" hidden="true" customHeight="true" outlineLevel="0" collapsed="false">
      <c r="B5972" s="23" t="s">
        <v>30</v>
      </c>
      <c r="C5972" s="24" t="str">
        <f aca="false">Setup!$C$5</f>
        <v>Your Event Name Here</v>
      </c>
      <c r="D5972" s="24"/>
      <c r="E5972" s="24"/>
      <c r="F5972" s="24"/>
    </row>
    <row r="5973" customFormat="false" ht="21.75" hidden="true" customHeight="true" outlineLevel="0" collapsed="false">
      <c r="B5973" s="23" t="s">
        <v>31</v>
      </c>
      <c r="C5973" s="24" t="str">
        <f aca="false">Setup!$C$7</f>
        <v>Event Date</v>
      </c>
      <c r="D5973" s="23" t="s">
        <v>32</v>
      </c>
      <c r="E5973" s="24" t="str">
        <f aca="false">Setup!$C$9</f>
        <v>Event Location</v>
      </c>
      <c r="F5973" s="24"/>
    </row>
    <row r="5974" customFormat="false" ht="6" hidden="true" customHeight="true" outlineLevel="0" collapsed="false"/>
    <row r="5975" customFormat="false" ht="13.5" hidden="true" customHeight="true" outlineLevel="0" collapsed="false">
      <c r="B5975" s="25" t="s">
        <v>20</v>
      </c>
      <c r="C5975" s="25"/>
      <c r="D5975" s="25"/>
      <c r="E5975" s="25"/>
      <c r="F5975" s="25"/>
    </row>
    <row r="5976" customFormat="false" ht="36" hidden="true" customHeight="true" outlineLevel="0" collapsed="false">
      <c r="B5976" s="26" t="str">
        <f aca="false">IF(Items!$C$205="","",Items!$C$205)</f>
        <v/>
      </c>
      <c r="C5976" s="26"/>
      <c r="D5976" s="26"/>
      <c r="E5976" s="26"/>
      <c r="F5976" s="26"/>
    </row>
    <row r="5977" customFormat="false" ht="6" hidden="true" customHeight="true" outlineLevel="0" collapsed="false"/>
    <row r="5978" customFormat="false" ht="13.5" hidden="true" customHeight="true" outlineLevel="0" collapsed="false">
      <c r="B5978" s="25" t="s">
        <v>33</v>
      </c>
      <c r="C5978" s="25"/>
      <c r="D5978" s="25" t="s">
        <v>22</v>
      </c>
      <c r="E5978" s="25"/>
      <c r="F5978" s="25"/>
    </row>
    <row r="5979" customFormat="false" ht="24" hidden="true" customHeight="true" outlineLevel="0" collapsed="false">
      <c r="B5979" s="27" t="str">
        <f aca="false">IF(Items!$D$205="","",Items!$D$205)</f>
        <v/>
      </c>
      <c r="C5979" s="27"/>
      <c r="D5979" s="28" t="str">
        <f aca="false">IF(Items!$E$205="","",Items!$E$205)</f>
        <v/>
      </c>
      <c r="E5979" s="28"/>
      <c r="F5979" s="28"/>
    </row>
    <row r="5980" customFormat="false" ht="6" hidden="true" customHeight="true" outlineLevel="0" collapsed="false"/>
    <row r="5981" customFormat="false" ht="13.5" hidden="true" customHeight="true" outlineLevel="0" collapsed="false">
      <c r="B5981" s="3" t="s">
        <v>34</v>
      </c>
      <c r="C5981" s="3"/>
      <c r="D5981" s="3"/>
      <c r="E5981" s="3"/>
      <c r="F5981" s="3"/>
    </row>
    <row r="5982" customFormat="false" ht="6" hidden="true" customHeight="true" outlineLevel="0" collapsed="false"/>
    <row r="5983" customFormat="false" ht="21.75" hidden="true" customHeight="true" outlineLevel="0" collapsed="false">
      <c r="B5983" s="12" t="s">
        <v>19</v>
      </c>
      <c r="C5983" s="12" t="s">
        <v>35</v>
      </c>
      <c r="D5983" s="12" t="s">
        <v>36</v>
      </c>
      <c r="E5983" s="12"/>
      <c r="F5983" s="12" t="s">
        <v>37</v>
      </c>
    </row>
    <row r="5984" customFormat="false" ht="21.75" hidden="true" customHeight="true" outlineLevel="0" collapsed="false">
      <c r="B5984" s="15" t="n">
        <v>1</v>
      </c>
      <c r="C5984" s="29" t="str">
        <f aca="false">IF(Items!$D$205="","",ROUND(Items!$D$205*(0.1+(1-1)/11*0.9),0))</f>
        <v/>
      </c>
      <c r="D5984" s="30"/>
      <c r="E5984" s="30"/>
      <c r="F5984" s="30"/>
    </row>
    <row r="5985" customFormat="false" ht="21.75" hidden="true" customHeight="true" outlineLevel="0" collapsed="false">
      <c r="B5985" s="31" t="n">
        <v>2</v>
      </c>
      <c r="C5985" s="32" t="str">
        <f aca="false">IF(Items!$D$205="","",ROUND(Items!$D$205*(0.1+(2-1)/11*0.9),0))</f>
        <v/>
      </c>
      <c r="D5985" s="33"/>
      <c r="E5985" s="33"/>
      <c r="F5985" s="33"/>
    </row>
    <row r="5986" customFormat="false" ht="21.75" hidden="true" customHeight="true" outlineLevel="0" collapsed="false">
      <c r="B5986" s="15" t="n">
        <v>3</v>
      </c>
      <c r="C5986" s="29" t="str">
        <f aca="false">IF(Items!$D$205="","",ROUND(Items!$D$205*(0.1+(3-1)/11*0.9),0))</f>
        <v/>
      </c>
      <c r="D5986" s="30"/>
      <c r="E5986" s="30"/>
      <c r="F5986" s="30"/>
    </row>
    <row r="5987" customFormat="false" ht="21.75" hidden="true" customHeight="true" outlineLevel="0" collapsed="false">
      <c r="B5987" s="31" t="n">
        <v>4</v>
      </c>
      <c r="C5987" s="32" t="str">
        <f aca="false">IF(Items!$D$205="","",ROUND(Items!$D$205*(0.1+(4-1)/11*0.9),0))</f>
        <v/>
      </c>
      <c r="D5987" s="33"/>
      <c r="E5987" s="33"/>
      <c r="F5987" s="33"/>
    </row>
    <row r="5988" customFormat="false" ht="21.75" hidden="true" customHeight="true" outlineLevel="0" collapsed="false">
      <c r="B5988" s="15" t="n">
        <v>5</v>
      </c>
      <c r="C5988" s="29" t="str">
        <f aca="false">IF(Items!$D$205="","",ROUND(Items!$D$205*(0.1+(5-1)/11*0.9),0))</f>
        <v/>
      </c>
      <c r="D5988" s="30"/>
      <c r="E5988" s="30"/>
      <c r="F5988" s="30"/>
    </row>
    <row r="5989" customFormat="false" ht="21.75" hidden="true" customHeight="true" outlineLevel="0" collapsed="false">
      <c r="B5989" s="31" t="n">
        <v>6</v>
      </c>
      <c r="C5989" s="32" t="str">
        <f aca="false">IF(Items!$D$205="","",ROUND(Items!$D$205*(0.1+(6-1)/11*0.9),0))</f>
        <v/>
      </c>
      <c r="D5989" s="33"/>
      <c r="E5989" s="33"/>
      <c r="F5989" s="33"/>
    </row>
    <row r="5990" customFormat="false" ht="21.75" hidden="true" customHeight="true" outlineLevel="0" collapsed="false">
      <c r="B5990" s="15" t="n">
        <v>7</v>
      </c>
      <c r="C5990" s="29" t="str">
        <f aca="false">IF(Items!$D$205="","",ROUND(Items!$D$205*(0.1+(7-1)/11*0.9),0))</f>
        <v/>
      </c>
      <c r="D5990" s="30"/>
      <c r="E5990" s="30"/>
      <c r="F5990" s="30"/>
    </row>
    <row r="5991" customFormat="false" ht="21.75" hidden="true" customHeight="true" outlineLevel="0" collapsed="false">
      <c r="B5991" s="31" t="n">
        <v>8</v>
      </c>
      <c r="C5991" s="32" t="str">
        <f aca="false">IF(Items!$D$205="","",ROUND(Items!$D$205*(0.1+(8-1)/11*0.9),0))</f>
        <v/>
      </c>
      <c r="D5991" s="33"/>
      <c r="E5991" s="33"/>
      <c r="F5991" s="33"/>
    </row>
    <row r="5992" customFormat="false" ht="21.75" hidden="true" customHeight="true" outlineLevel="0" collapsed="false">
      <c r="B5992" s="15" t="n">
        <v>9</v>
      </c>
      <c r="C5992" s="29" t="str">
        <f aca="false">IF(Items!$D$205="","",ROUND(Items!$D$205*(0.1+(9-1)/11*0.9),0))</f>
        <v/>
      </c>
      <c r="D5992" s="30"/>
      <c r="E5992" s="30"/>
      <c r="F5992" s="30"/>
    </row>
    <row r="5993" customFormat="false" ht="21.75" hidden="true" customHeight="true" outlineLevel="0" collapsed="false">
      <c r="B5993" s="31" t="n">
        <v>10</v>
      </c>
      <c r="C5993" s="32" t="str">
        <f aca="false">IF(Items!$D$205="","",ROUND(Items!$D$205*(0.1+(10-1)/11*0.9),0))</f>
        <v/>
      </c>
      <c r="D5993" s="33"/>
      <c r="E5993" s="33"/>
      <c r="F5993" s="33"/>
    </row>
    <row r="5994" customFormat="false" ht="21.75" hidden="true" customHeight="true" outlineLevel="0" collapsed="false">
      <c r="B5994" s="15" t="n">
        <v>11</v>
      </c>
      <c r="C5994" s="29" t="str">
        <f aca="false">IF(Items!$D$205="","",ROUND(Items!$D$205*(0.1+(11-1)/11*0.9),0))</f>
        <v/>
      </c>
      <c r="D5994" s="30"/>
      <c r="E5994" s="30"/>
      <c r="F5994" s="30"/>
    </row>
    <row r="5995" customFormat="false" ht="21.75" hidden="true" customHeight="true" outlineLevel="0" collapsed="false">
      <c r="B5995" s="31" t="n">
        <v>12</v>
      </c>
      <c r="C5995" s="32" t="str">
        <f aca="false">IF(Items!$D$205="","",ROUND(Items!$D$205*(0.1+(12-1)/11*0.9),0))</f>
        <v/>
      </c>
      <c r="D5995" s="33"/>
      <c r="E5995" s="33"/>
      <c r="F5995" s="33"/>
    </row>
    <row r="5996" customFormat="false" ht="25.5" hidden="true" customHeight="true" outlineLevel="0" collapsed="false">
      <c r="B5996" s="34" t="s">
        <v>38</v>
      </c>
      <c r="C5996" s="35" t="str">
        <f aca="false">IF(Items!$D$205="","",ROUND(Items!$D$205*Setup!$C$14,0))</f>
        <v/>
      </c>
      <c r="D5996" s="36"/>
      <c r="E5996" s="36"/>
      <c r="F5996" s="36"/>
    </row>
    <row r="5997" customFormat="false" ht="6" hidden="true" customHeight="true" outlineLevel="0" collapsed="false"/>
    <row r="5998" customFormat="false" ht="12" hidden="true" customHeight="true" outlineLevel="0" collapsed="false">
      <c r="B5998" s="37" t="s">
        <v>39</v>
      </c>
      <c r="C5998" s="37"/>
      <c r="D5998" s="37"/>
      <c r="E5998" s="37"/>
      <c r="F5998" s="37"/>
    </row>
    <row r="5999" customFormat="false" ht="21.75" hidden="true" customHeight="true" outlineLevel="0" collapsed="false">
      <c r="B5999" s="38" t="s">
        <v>40</v>
      </c>
      <c r="C5999" s="38"/>
      <c r="D5999" s="38"/>
      <c r="E5999" s="38"/>
      <c r="F5999" s="38"/>
    </row>
    <row r="6000" customFormat="false" ht="6" hidden="true" customHeight="true" outlineLevel="0" collapsed="false"/>
    <row r="6001" customFormat="false" ht="30" hidden="true" customHeight="true" outlineLevel="0" collapsed="false">
      <c r="B6001" s="22" t="s">
        <v>29</v>
      </c>
      <c r="C6001" s="22"/>
      <c r="D6001" s="22"/>
      <c r="E6001" s="22"/>
      <c r="F6001" s="22"/>
    </row>
    <row r="6002" customFormat="false" ht="21.75" hidden="true" customHeight="true" outlineLevel="0" collapsed="false">
      <c r="B6002" s="23" t="s">
        <v>30</v>
      </c>
      <c r="C6002" s="24" t="str">
        <f aca="false">Setup!$C$5</f>
        <v>Your Event Name Here</v>
      </c>
      <c r="D6002" s="24"/>
      <c r="E6002" s="24"/>
      <c r="F6002" s="24"/>
    </row>
    <row r="6003" customFormat="false" ht="21.75" hidden="true" customHeight="true" outlineLevel="0" collapsed="false">
      <c r="B6003" s="23" t="s">
        <v>31</v>
      </c>
      <c r="C6003" s="24" t="str">
        <f aca="false">Setup!$C$7</f>
        <v>Event Date</v>
      </c>
      <c r="D6003" s="23" t="s">
        <v>32</v>
      </c>
      <c r="E6003" s="24" t="str">
        <f aca="false">Setup!$C$9</f>
        <v>Event Location</v>
      </c>
      <c r="F6003" s="24"/>
    </row>
    <row r="6004" customFormat="false" ht="6" hidden="true" customHeight="true" outlineLevel="0" collapsed="false"/>
    <row r="6005" customFormat="false" ht="13.5" hidden="true" customHeight="true" outlineLevel="0" collapsed="false">
      <c r="B6005" s="25" t="s">
        <v>20</v>
      </c>
      <c r="C6005" s="25"/>
      <c r="D6005" s="25"/>
      <c r="E6005" s="25"/>
      <c r="F6005" s="25"/>
    </row>
    <row r="6006" customFormat="false" ht="36" hidden="true" customHeight="true" outlineLevel="0" collapsed="false">
      <c r="B6006" s="26" t="str">
        <f aca="false">IF(Items!$C$206="","",Items!$C$206)</f>
        <v/>
      </c>
      <c r="C6006" s="26"/>
      <c r="D6006" s="26"/>
      <c r="E6006" s="26"/>
      <c r="F6006" s="26"/>
    </row>
    <row r="6007" customFormat="false" ht="6" hidden="true" customHeight="true" outlineLevel="0" collapsed="false"/>
    <row r="6008" customFormat="false" ht="13.5" hidden="true" customHeight="true" outlineLevel="0" collapsed="false">
      <c r="B6008" s="25" t="s">
        <v>33</v>
      </c>
      <c r="C6008" s="25"/>
      <c r="D6008" s="25" t="s">
        <v>22</v>
      </c>
      <c r="E6008" s="25"/>
      <c r="F6008" s="25"/>
    </row>
    <row r="6009" customFormat="false" ht="24" hidden="true" customHeight="true" outlineLevel="0" collapsed="false">
      <c r="B6009" s="27" t="str">
        <f aca="false">IF(Items!$D$206="","",Items!$D$206)</f>
        <v/>
      </c>
      <c r="C6009" s="27"/>
      <c r="D6009" s="28" t="str">
        <f aca="false">IF(Items!$E$206="","",Items!$E$206)</f>
        <v/>
      </c>
      <c r="E6009" s="28"/>
      <c r="F6009" s="28"/>
    </row>
    <row r="6010" customFormat="false" ht="6" hidden="true" customHeight="true" outlineLevel="0" collapsed="false"/>
    <row r="6011" customFormat="false" ht="13.5" hidden="true" customHeight="true" outlineLevel="0" collapsed="false">
      <c r="B6011" s="3" t="s">
        <v>34</v>
      </c>
      <c r="C6011" s="3"/>
      <c r="D6011" s="3"/>
      <c r="E6011" s="3"/>
      <c r="F6011" s="3"/>
    </row>
    <row r="6012" customFormat="false" ht="6" hidden="true" customHeight="true" outlineLevel="0" collapsed="false"/>
    <row r="6013" customFormat="false" ht="21.75" hidden="true" customHeight="true" outlineLevel="0" collapsed="false">
      <c r="B6013" s="12" t="s">
        <v>19</v>
      </c>
      <c r="C6013" s="12" t="s">
        <v>35</v>
      </c>
      <c r="D6013" s="12" t="s">
        <v>36</v>
      </c>
      <c r="E6013" s="12"/>
      <c r="F6013" s="12" t="s">
        <v>37</v>
      </c>
    </row>
    <row r="6014" customFormat="false" ht="21.75" hidden="true" customHeight="true" outlineLevel="0" collapsed="false">
      <c r="B6014" s="15" t="n">
        <v>1</v>
      </c>
      <c r="C6014" s="29" t="str">
        <f aca="false">IF(Items!$D$206="","",ROUND(Items!$D$206*(0.1+(1-1)/11*0.9),0))</f>
        <v/>
      </c>
      <c r="D6014" s="30"/>
      <c r="E6014" s="30"/>
      <c r="F6014" s="30"/>
    </row>
    <row r="6015" customFormat="false" ht="21.75" hidden="true" customHeight="true" outlineLevel="0" collapsed="false">
      <c r="B6015" s="31" t="n">
        <v>2</v>
      </c>
      <c r="C6015" s="32" t="str">
        <f aca="false">IF(Items!$D$206="","",ROUND(Items!$D$206*(0.1+(2-1)/11*0.9),0))</f>
        <v/>
      </c>
      <c r="D6015" s="33"/>
      <c r="E6015" s="33"/>
      <c r="F6015" s="33"/>
    </row>
    <row r="6016" customFormat="false" ht="21.75" hidden="true" customHeight="true" outlineLevel="0" collapsed="false">
      <c r="B6016" s="15" t="n">
        <v>3</v>
      </c>
      <c r="C6016" s="29" t="str">
        <f aca="false">IF(Items!$D$206="","",ROUND(Items!$D$206*(0.1+(3-1)/11*0.9),0))</f>
        <v/>
      </c>
      <c r="D6016" s="30"/>
      <c r="E6016" s="30"/>
      <c r="F6016" s="30"/>
    </row>
    <row r="6017" customFormat="false" ht="21.75" hidden="true" customHeight="true" outlineLevel="0" collapsed="false">
      <c r="B6017" s="31" t="n">
        <v>4</v>
      </c>
      <c r="C6017" s="32" t="str">
        <f aca="false">IF(Items!$D$206="","",ROUND(Items!$D$206*(0.1+(4-1)/11*0.9),0))</f>
        <v/>
      </c>
      <c r="D6017" s="33"/>
      <c r="E6017" s="33"/>
      <c r="F6017" s="33"/>
    </row>
    <row r="6018" customFormat="false" ht="21.75" hidden="true" customHeight="true" outlineLevel="0" collapsed="false">
      <c r="B6018" s="15" t="n">
        <v>5</v>
      </c>
      <c r="C6018" s="29" t="str">
        <f aca="false">IF(Items!$D$206="","",ROUND(Items!$D$206*(0.1+(5-1)/11*0.9),0))</f>
        <v/>
      </c>
      <c r="D6018" s="30"/>
      <c r="E6018" s="30"/>
      <c r="F6018" s="30"/>
    </row>
    <row r="6019" customFormat="false" ht="21.75" hidden="true" customHeight="true" outlineLevel="0" collapsed="false">
      <c r="B6019" s="31" t="n">
        <v>6</v>
      </c>
      <c r="C6019" s="32" t="str">
        <f aca="false">IF(Items!$D$206="","",ROUND(Items!$D$206*(0.1+(6-1)/11*0.9),0))</f>
        <v/>
      </c>
      <c r="D6019" s="33"/>
      <c r="E6019" s="33"/>
      <c r="F6019" s="33"/>
    </row>
    <row r="6020" customFormat="false" ht="21.75" hidden="true" customHeight="true" outlineLevel="0" collapsed="false">
      <c r="B6020" s="15" t="n">
        <v>7</v>
      </c>
      <c r="C6020" s="29" t="str">
        <f aca="false">IF(Items!$D$206="","",ROUND(Items!$D$206*(0.1+(7-1)/11*0.9),0))</f>
        <v/>
      </c>
      <c r="D6020" s="30"/>
      <c r="E6020" s="30"/>
      <c r="F6020" s="30"/>
    </row>
    <row r="6021" customFormat="false" ht="21.75" hidden="true" customHeight="true" outlineLevel="0" collapsed="false">
      <c r="B6021" s="31" t="n">
        <v>8</v>
      </c>
      <c r="C6021" s="32" t="str">
        <f aca="false">IF(Items!$D$206="","",ROUND(Items!$D$206*(0.1+(8-1)/11*0.9),0))</f>
        <v/>
      </c>
      <c r="D6021" s="33"/>
      <c r="E6021" s="33"/>
      <c r="F6021" s="33"/>
    </row>
    <row r="6022" customFormat="false" ht="21.75" hidden="true" customHeight="true" outlineLevel="0" collapsed="false">
      <c r="B6022" s="15" t="n">
        <v>9</v>
      </c>
      <c r="C6022" s="29" t="str">
        <f aca="false">IF(Items!$D$206="","",ROUND(Items!$D$206*(0.1+(9-1)/11*0.9),0))</f>
        <v/>
      </c>
      <c r="D6022" s="30"/>
      <c r="E6022" s="30"/>
      <c r="F6022" s="30"/>
    </row>
    <row r="6023" customFormat="false" ht="21.75" hidden="true" customHeight="true" outlineLevel="0" collapsed="false">
      <c r="B6023" s="31" t="n">
        <v>10</v>
      </c>
      <c r="C6023" s="32" t="str">
        <f aca="false">IF(Items!$D$206="","",ROUND(Items!$D$206*(0.1+(10-1)/11*0.9),0))</f>
        <v/>
      </c>
      <c r="D6023" s="33"/>
      <c r="E6023" s="33"/>
      <c r="F6023" s="33"/>
    </row>
    <row r="6024" customFormat="false" ht="21.75" hidden="true" customHeight="true" outlineLevel="0" collapsed="false">
      <c r="B6024" s="15" t="n">
        <v>11</v>
      </c>
      <c r="C6024" s="29" t="str">
        <f aca="false">IF(Items!$D$206="","",ROUND(Items!$D$206*(0.1+(11-1)/11*0.9),0))</f>
        <v/>
      </c>
      <c r="D6024" s="30"/>
      <c r="E6024" s="30"/>
      <c r="F6024" s="30"/>
    </row>
    <row r="6025" customFormat="false" ht="21.75" hidden="true" customHeight="true" outlineLevel="0" collapsed="false">
      <c r="B6025" s="31" t="n">
        <v>12</v>
      </c>
      <c r="C6025" s="32" t="str">
        <f aca="false">IF(Items!$D$206="","",ROUND(Items!$D$206*(0.1+(12-1)/11*0.9),0))</f>
        <v/>
      </c>
      <c r="D6025" s="33"/>
      <c r="E6025" s="33"/>
      <c r="F6025" s="33"/>
    </row>
    <row r="6026" customFormat="false" ht="25.5" hidden="true" customHeight="true" outlineLevel="0" collapsed="false">
      <c r="B6026" s="34" t="s">
        <v>38</v>
      </c>
      <c r="C6026" s="35" t="str">
        <f aca="false">IF(Items!$D$206="","",ROUND(Items!$D$206*Setup!$C$14,0))</f>
        <v/>
      </c>
      <c r="D6026" s="36"/>
      <c r="E6026" s="36"/>
      <c r="F6026" s="36"/>
    </row>
    <row r="6027" customFormat="false" ht="6" hidden="true" customHeight="true" outlineLevel="0" collapsed="false"/>
    <row r="6028" customFormat="false" ht="12" hidden="true" customHeight="true" outlineLevel="0" collapsed="false">
      <c r="B6028" s="37" t="s">
        <v>39</v>
      </c>
      <c r="C6028" s="37"/>
      <c r="D6028" s="37"/>
      <c r="E6028" s="37"/>
      <c r="F6028" s="37"/>
    </row>
    <row r="6029" customFormat="false" ht="21.75" hidden="true" customHeight="true" outlineLevel="0" collapsed="false">
      <c r="B6029" s="38" t="s">
        <v>40</v>
      </c>
      <c r="C6029" s="38"/>
      <c r="D6029" s="38"/>
      <c r="E6029" s="38"/>
      <c r="F6029" s="38"/>
    </row>
    <row r="6030" customFormat="false" ht="6" hidden="true" customHeight="true" outlineLevel="0" collapsed="false"/>
    <row r="6031" customFormat="false" ht="30" hidden="true" customHeight="true" outlineLevel="0" collapsed="false">
      <c r="B6031" s="22" t="s">
        <v>29</v>
      </c>
      <c r="C6031" s="22"/>
      <c r="D6031" s="22"/>
      <c r="E6031" s="22"/>
      <c r="F6031" s="22"/>
    </row>
    <row r="6032" customFormat="false" ht="21.75" hidden="true" customHeight="true" outlineLevel="0" collapsed="false">
      <c r="B6032" s="23" t="s">
        <v>30</v>
      </c>
      <c r="C6032" s="24" t="str">
        <f aca="false">Setup!$C$5</f>
        <v>Your Event Name Here</v>
      </c>
      <c r="D6032" s="24"/>
      <c r="E6032" s="24"/>
      <c r="F6032" s="24"/>
    </row>
    <row r="6033" customFormat="false" ht="21.75" hidden="true" customHeight="true" outlineLevel="0" collapsed="false">
      <c r="B6033" s="23" t="s">
        <v>31</v>
      </c>
      <c r="C6033" s="24" t="str">
        <f aca="false">Setup!$C$7</f>
        <v>Event Date</v>
      </c>
      <c r="D6033" s="23" t="s">
        <v>32</v>
      </c>
      <c r="E6033" s="24" t="str">
        <f aca="false">Setup!$C$9</f>
        <v>Event Location</v>
      </c>
      <c r="F6033" s="24"/>
    </row>
    <row r="6034" customFormat="false" ht="6" hidden="true" customHeight="true" outlineLevel="0" collapsed="false"/>
    <row r="6035" customFormat="false" ht="13.5" hidden="true" customHeight="true" outlineLevel="0" collapsed="false">
      <c r="B6035" s="25" t="s">
        <v>20</v>
      </c>
      <c r="C6035" s="25"/>
      <c r="D6035" s="25"/>
      <c r="E6035" s="25"/>
      <c r="F6035" s="25"/>
    </row>
    <row r="6036" customFormat="false" ht="36" hidden="true" customHeight="true" outlineLevel="0" collapsed="false">
      <c r="B6036" s="26" t="str">
        <f aca="false">IF(Items!$C$207="","",Items!$C$207)</f>
        <v/>
      </c>
      <c r="C6036" s="26"/>
      <c r="D6036" s="26"/>
      <c r="E6036" s="26"/>
      <c r="F6036" s="26"/>
    </row>
    <row r="6037" customFormat="false" ht="6" hidden="true" customHeight="true" outlineLevel="0" collapsed="false"/>
    <row r="6038" customFormat="false" ht="13.5" hidden="true" customHeight="true" outlineLevel="0" collapsed="false">
      <c r="B6038" s="25" t="s">
        <v>33</v>
      </c>
      <c r="C6038" s="25"/>
      <c r="D6038" s="25" t="s">
        <v>22</v>
      </c>
      <c r="E6038" s="25"/>
      <c r="F6038" s="25"/>
    </row>
    <row r="6039" customFormat="false" ht="24" hidden="true" customHeight="true" outlineLevel="0" collapsed="false">
      <c r="B6039" s="27" t="str">
        <f aca="false">IF(Items!$D$207="","",Items!$D$207)</f>
        <v/>
      </c>
      <c r="C6039" s="27"/>
      <c r="D6039" s="28" t="str">
        <f aca="false">IF(Items!$E$207="","",Items!$E$207)</f>
        <v/>
      </c>
      <c r="E6039" s="28"/>
      <c r="F6039" s="28"/>
    </row>
    <row r="6040" customFormat="false" ht="6" hidden="true" customHeight="true" outlineLevel="0" collapsed="false"/>
    <row r="6041" customFormat="false" ht="13.5" hidden="true" customHeight="true" outlineLevel="0" collapsed="false">
      <c r="B6041" s="3" t="s">
        <v>34</v>
      </c>
      <c r="C6041" s="3"/>
      <c r="D6041" s="3"/>
      <c r="E6041" s="3"/>
      <c r="F6041" s="3"/>
    </row>
    <row r="6042" customFormat="false" ht="6" hidden="true" customHeight="true" outlineLevel="0" collapsed="false"/>
    <row r="6043" customFormat="false" ht="21.75" hidden="true" customHeight="true" outlineLevel="0" collapsed="false">
      <c r="B6043" s="12" t="s">
        <v>19</v>
      </c>
      <c r="C6043" s="12" t="s">
        <v>35</v>
      </c>
      <c r="D6043" s="12" t="s">
        <v>36</v>
      </c>
      <c r="E6043" s="12"/>
      <c r="F6043" s="12" t="s">
        <v>37</v>
      </c>
    </row>
    <row r="6044" customFormat="false" ht="21.75" hidden="true" customHeight="true" outlineLevel="0" collapsed="false">
      <c r="B6044" s="15" t="n">
        <v>1</v>
      </c>
      <c r="C6044" s="29" t="str">
        <f aca="false">IF(Items!$D$207="","",ROUND(Items!$D$207*(0.1+(1-1)/11*0.9),0))</f>
        <v/>
      </c>
      <c r="D6044" s="30"/>
      <c r="E6044" s="30"/>
      <c r="F6044" s="30"/>
    </row>
    <row r="6045" customFormat="false" ht="21.75" hidden="true" customHeight="true" outlineLevel="0" collapsed="false">
      <c r="B6045" s="31" t="n">
        <v>2</v>
      </c>
      <c r="C6045" s="32" t="str">
        <f aca="false">IF(Items!$D$207="","",ROUND(Items!$D$207*(0.1+(2-1)/11*0.9),0))</f>
        <v/>
      </c>
      <c r="D6045" s="33"/>
      <c r="E6045" s="33"/>
      <c r="F6045" s="33"/>
    </row>
    <row r="6046" customFormat="false" ht="21.75" hidden="true" customHeight="true" outlineLevel="0" collapsed="false">
      <c r="B6046" s="15" t="n">
        <v>3</v>
      </c>
      <c r="C6046" s="29" t="str">
        <f aca="false">IF(Items!$D$207="","",ROUND(Items!$D$207*(0.1+(3-1)/11*0.9),0))</f>
        <v/>
      </c>
      <c r="D6046" s="30"/>
      <c r="E6046" s="30"/>
      <c r="F6046" s="30"/>
    </row>
    <row r="6047" customFormat="false" ht="21.75" hidden="true" customHeight="true" outlineLevel="0" collapsed="false">
      <c r="B6047" s="31" t="n">
        <v>4</v>
      </c>
      <c r="C6047" s="32" t="str">
        <f aca="false">IF(Items!$D$207="","",ROUND(Items!$D$207*(0.1+(4-1)/11*0.9),0))</f>
        <v/>
      </c>
      <c r="D6047" s="33"/>
      <c r="E6047" s="33"/>
      <c r="F6047" s="33"/>
    </row>
    <row r="6048" customFormat="false" ht="21.75" hidden="true" customHeight="true" outlineLevel="0" collapsed="false">
      <c r="B6048" s="15" t="n">
        <v>5</v>
      </c>
      <c r="C6048" s="29" t="str">
        <f aca="false">IF(Items!$D$207="","",ROUND(Items!$D$207*(0.1+(5-1)/11*0.9),0))</f>
        <v/>
      </c>
      <c r="D6048" s="30"/>
      <c r="E6048" s="30"/>
      <c r="F6048" s="30"/>
    </row>
    <row r="6049" customFormat="false" ht="21.75" hidden="true" customHeight="true" outlineLevel="0" collapsed="false">
      <c r="B6049" s="31" t="n">
        <v>6</v>
      </c>
      <c r="C6049" s="32" t="str">
        <f aca="false">IF(Items!$D$207="","",ROUND(Items!$D$207*(0.1+(6-1)/11*0.9),0))</f>
        <v/>
      </c>
      <c r="D6049" s="33"/>
      <c r="E6049" s="33"/>
      <c r="F6049" s="33"/>
    </row>
    <row r="6050" customFormat="false" ht="21.75" hidden="true" customHeight="true" outlineLevel="0" collapsed="false">
      <c r="B6050" s="15" t="n">
        <v>7</v>
      </c>
      <c r="C6050" s="29" t="str">
        <f aca="false">IF(Items!$D$207="","",ROUND(Items!$D$207*(0.1+(7-1)/11*0.9),0))</f>
        <v/>
      </c>
      <c r="D6050" s="30"/>
      <c r="E6050" s="30"/>
      <c r="F6050" s="30"/>
    </row>
    <row r="6051" customFormat="false" ht="21.75" hidden="true" customHeight="true" outlineLevel="0" collapsed="false">
      <c r="B6051" s="31" t="n">
        <v>8</v>
      </c>
      <c r="C6051" s="32" t="str">
        <f aca="false">IF(Items!$D$207="","",ROUND(Items!$D$207*(0.1+(8-1)/11*0.9),0))</f>
        <v/>
      </c>
      <c r="D6051" s="33"/>
      <c r="E6051" s="33"/>
      <c r="F6051" s="33"/>
    </row>
    <row r="6052" customFormat="false" ht="21.75" hidden="true" customHeight="true" outlineLevel="0" collapsed="false">
      <c r="B6052" s="15" t="n">
        <v>9</v>
      </c>
      <c r="C6052" s="29" t="str">
        <f aca="false">IF(Items!$D$207="","",ROUND(Items!$D$207*(0.1+(9-1)/11*0.9),0))</f>
        <v/>
      </c>
      <c r="D6052" s="30"/>
      <c r="E6052" s="30"/>
      <c r="F6052" s="30"/>
    </row>
    <row r="6053" customFormat="false" ht="21.75" hidden="true" customHeight="true" outlineLevel="0" collapsed="false">
      <c r="B6053" s="31" t="n">
        <v>10</v>
      </c>
      <c r="C6053" s="32" t="str">
        <f aca="false">IF(Items!$D$207="","",ROUND(Items!$D$207*(0.1+(10-1)/11*0.9),0))</f>
        <v/>
      </c>
      <c r="D6053" s="33"/>
      <c r="E6053" s="33"/>
      <c r="F6053" s="33"/>
    </row>
    <row r="6054" customFormat="false" ht="21.75" hidden="true" customHeight="true" outlineLevel="0" collapsed="false">
      <c r="B6054" s="15" t="n">
        <v>11</v>
      </c>
      <c r="C6054" s="29" t="str">
        <f aca="false">IF(Items!$D$207="","",ROUND(Items!$D$207*(0.1+(11-1)/11*0.9),0))</f>
        <v/>
      </c>
      <c r="D6054" s="30"/>
      <c r="E6054" s="30"/>
      <c r="F6054" s="30"/>
    </row>
    <row r="6055" customFormat="false" ht="21.75" hidden="true" customHeight="true" outlineLevel="0" collapsed="false">
      <c r="B6055" s="31" t="n">
        <v>12</v>
      </c>
      <c r="C6055" s="32" t="str">
        <f aca="false">IF(Items!$D$207="","",ROUND(Items!$D$207*(0.1+(12-1)/11*0.9),0))</f>
        <v/>
      </c>
      <c r="D6055" s="33"/>
      <c r="E6055" s="33"/>
      <c r="F6055" s="33"/>
    </row>
    <row r="6056" customFormat="false" ht="25.5" hidden="true" customHeight="true" outlineLevel="0" collapsed="false">
      <c r="B6056" s="34" t="s">
        <v>38</v>
      </c>
      <c r="C6056" s="35" t="str">
        <f aca="false">IF(Items!$D$207="","",ROUND(Items!$D$207*Setup!$C$14,0))</f>
        <v/>
      </c>
      <c r="D6056" s="36"/>
      <c r="E6056" s="36"/>
      <c r="F6056" s="36"/>
    </row>
    <row r="6057" customFormat="false" ht="6" hidden="true" customHeight="true" outlineLevel="0" collapsed="false"/>
    <row r="6058" customFormat="false" ht="12" hidden="true" customHeight="true" outlineLevel="0" collapsed="false">
      <c r="B6058" s="37" t="s">
        <v>39</v>
      </c>
      <c r="C6058" s="37"/>
      <c r="D6058" s="37"/>
      <c r="E6058" s="37"/>
      <c r="F6058" s="37"/>
    </row>
    <row r="6059" customFormat="false" ht="21.75" hidden="true" customHeight="true" outlineLevel="0" collapsed="false">
      <c r="B6059" s="38" t="s">
        <v>40</v>
      </c>
      <c r="C6059" s="38"/>
      <c r="D6059" s="38"/>
      <c r="E6059" s="38"/>
      <c r="F6059" s="38"/>
    </row>
    <row r="6060" customFormat="false" ht="6" hidden="true" customHeight="true" outlineLevel="0" collapsed="false"/>
    <row r="6061" customFormat="false" ht="30" hidden="true" customHeight="true" outlineLevel="0" collapsed="false">
      <c r="B6061" s="22" t="s">
        <v>29</v>
      </c>
      <c r="C6061" s="22"/>
      <c r="D6061" s="22"/>
      <c r="E6061" s="22"/>
      <c r="F6061" s="22"/>
    </row>
    <row r="6062" customFormat="false" ht="21.75" hidden="true" customHeight="true" outlineLevel="0" collapsed="false">
      <c r="B6062" s="23" t="s">
        <v>30</v>
      </c>
      <c r="C6062" s="24" t="str">
        <f aca="false">Setup!$C$5</f>
        <v>Your Event Name Here</v>
      </c>
      <c r="D6062" s="24"/>
      <c r="E6062" s="24"/>
      <c r="F6062" s="24"/>
    </row>
    <row r="6063" customFormat="false" ht="21.75" hidden="true" customHeight="true" outlineLevel="0" collapsed="false">
      <c r="B6063" s="23" t="s">
        <v>31</v>
      </c>
      <c r="C6063" s="24" t="str">
        <f aca="false">Setup!$C$7</f>
        <v>Event Date</v>
      </c>
      <c r="D6063" s="23" t="s">
        <v>32</v>
      </c>
      <c r="E6063" s="24" t="str">
        <f aca="false">Setup!$C$9</f>
        <v>Event Location</v>
      </c>
      <c r="F6063" s="24"/>
    </row>
    <row r="6064" customFormat="false" ht="6" hidden="true" customHeight="true" outlineLevel="0" collapsed="false"/>
    <row r="6065" customFormat="false" ht="13.5" hidden="true" customHeight="true" outlineLevel="0" collapsed="false">
      <c r="B6065" s="25" t="s">
        <v>20</v>
      </c>
      <c r="C6065" s="25"/>
      <c r="D6065" s="25"/>
      <c r="E6065" s="25"/>
      <c r="F6065" s="25"/>
    </row>
    <row r="6066" customFormat="false" ht="36" hidden="true" customHeight="true" outlineLevel="0" collapsed="false">
      <c r="B6066" s="26" t="str">
        <f aca="false">IF(Items!$C$208="","",Items!$C$208)</f>
        <v/>
      </c>
      <c r="C6066" s="26"/>
      <c r="D6066" s="26"/>
      <c r="E6066" s="26"/>
      <c r="F6066" s="26"/>
    </row>
    <row r="6067" customFormat="false" ht="6" hidden="true" customHeight="true" outlineLevel="0" collapsed="false"/>
    <row r="6068" customFormat="false" ht="13.5" hidden="true" customHeight="true" outlineLevel="0" collapsed="false">
      <c r="B6068" s="25" t="s">
        <v>33</v>
      </c>
      <c r="C6068" s="25"/>
      <c r="D6068" s="25" t="s">
        <v>22</v>
      </c>
      <c r="E6068" s="25"/>
      <c r="F6068" s="25"/>
    </row>
    <row r="6069" customFormat="false" ht="24" hidden="true" customHeight="true" outlineLevel="0" collapsed="false">
      <c r="B6069" s="27" t="str">
        <f aca="false">IF(Items!$D$208="","",Items!$D$208)</f>
        <v/>
      </c>
      <c r="C6069" s="27"/>
      <c r="D6069" s="28" t="str">
        <f aca="false">IF(Items!$E$208="","",Items!$E$208)</f>
        <v/>
      </c>
      <c r="E6069" s="28"/>
      <c r="F6069" s="28"/>
    </row>
    <row r="6070" customFormat="false" ht="6" hidden="true" customHeight="true" outlineLevel="0" collapsed="false"/>
    <row r="6071" customFormat="false" ht="13.5" hidden="true" customHeight="true" outlineLevel="0" collapsed="false">
      <c r="B6071" s="3" t="s">
        <v>34</v>
      </c>
      <c r="C6071" s="3"/>
      <c r="D6071" s="3"/>
      <c r="E6071" s="3"/>
      <c r="F6071" s="3"/>
    </row>
    <row r="6072" customFormat="false" ht="6" hidden="true" customHeight="true" outlineLevel="0" collapsed="false"/>
    <row r="6073" customFormat="false" ht="21.75" hidden="true" customHeight="true" outlineLevel="0" collapsed="false">
      <c r="B6073" s="12" t="s">
        <v>19</v>
      </c>
      <c r="C6073" s="12" t="s">
        <v>35</v>
      </c>
      <c r="D6073" s="12" t="s">
        <v>36</v>
      </c>
      <c r="E6073" s="12"/>
      <c r="F6073" s="12" t="s">
        <v>37</v>
      </c>
    </row>
    <row r="6074" customFormat="false" ht="21.75" hidden="true" customHeight="true" outlineLevel="0" collapsed="false">
      <c r="B6074" s="15" t="n">
        <v>1</v>
      </c>
      <c r="C6074" s="29" t="str">
        <f aca="false">IF(Items!$D$208="","",ROUND(Items!$D$208*(0.1+(1-1)/11*0.9),0))</f>
        <v/>
      </c>
      <c r="D6074" s="30"/>
      <c r="E6074" s="30"/>
      <c r="F6074" s="30"/>
    </row>
    <row r="6075" customFormat="false" ht="21.75" hidden="true" customHeight="true" outlineLevel="0" collapsed="false">
      <c r="B6075" s="31" t="n">
        <v>2</v>
      </c>
      <c r="C6075" s="32" t="str">
        <f aca="false">IF(Items!$D$208="","",ROUND(Items!$D$208*(0.1+(2-1)/11*0.9),0))</f>
        <v/>
      </c>
      <c r="D6075" s="33"/>
      <c r="E6075" s="33"/>
      <c r="F6075" s="33"/>
    </row>
    <row r="6076" customFormat="false" ht="21.75" hidden="true" customHeight="true" outlineLevel="0" collapsed="false">
      <c r="B6076" s="15" t="n">
        <v>3</v>
      </c>
      <c r="C6076" s="29" t="str">
        <f aca="false">IF(Items!$D$208="","",ROUND(Items!$D$208*(0.1+(3-1)/11*0.9),0))</f>
        <v/>
      </c>
      <c r="D6076" s="30"/>
      <c r="E6076" s="30"/>
      <c r="F6076" s="30"/>
    </row>
    <row r="6077" customFormat="false" ht="21.75" hidden="true" customHeight="true" outlineLevel="0" collapsed="false">
      <c r="B6077" s="31" t="n">
        <v>4</v>
      </c>
      <c r="C6077" s="32" t="str">
        <f aca="false">IF(Items!$D$208="","",ROUND(Items!$D$208*(0.1+(4-1)/11*0.9),0))</f>
        <v/>
      </c>
      <c r="D6077" s="33"/>
      <c r="E6077" s="33"/>
      <c r="F6077" s="33"/>
    </row>
    <row r="6078" customFormat="false" ht="21.75" hidden="true" customHeight="true" outlineLevel="0" collapsed="false">
      <c r="B6078" s="15" t="n">
        <v>5</v>
      </c>
      <c r="C6078" s="29" t="str">
        <f aca="false">IF(Items!$D$208="","",ROUND(Items!$D$208*(0.1+(5-1)/11*0.9),0))</f>
        <v/>
      </c>
      <c r="D6078" s="30"/>
      <c r="E6078" s="30"/>
      <c r="F6078" s="30"/>
    </row>
    <row r="6079" customFormat="false" ht="21.75" hidden="true" customHeight="true" outlineLevel="0" collapsed="false">
      <c r="B6079" s="31" t="n">
        <v>6</v>
      </c>
      <c r="C6079" s="32" t="str">
        <f aca="false">IF(Items!$D$208="","",ROUND(Items!$D$208*(0.1+(6-1)/11*0.9),0))</f>
        <v/>
      </c>
      <c r="D6079" s="33"/>
      <c r="E6079" s="33"/>
      <c r="F6079" s="33"/>
    </row>
    <row r="6080" customFormat="false" ht="21.75" hidden="true" customHeight="true" outlineLevel="0" collapsed="false">
      <c r="B6080" s="15" t="n">
        <v>7</v>
      </c>
      <c r="C6080" s="29" t="str">
        <f aca="false">IF(Items!$D$208="","",ROUND(Items!$D$208*(0.1+(7-1)/11*0.9),0))</f>
        <v/>
      </c>
      <c r="D6080" s="30"/>
      <c r="E6080" s="30"/>
      <c r="F6080" s="30"/>
    </row>
    <row r="6081" customFormat="false" ht="21.75" hidden="true" customHeight="true" outlineLevel="0" collapsed="false">
      <c r="B6081" s="31" t="n">
        <v>8</v>
      </c>
      <c r="C6081" s="32" t="str">
        <f aca="false">IF(Items!$D$208="","",ROUND(Items!$D$208*(0.1+(8-1)/11*0.9),0))</f>
        <v/>
      </c>
      <c r="D6081" s="33"/>
      <c r="E6081" s="33"/>
      <c r="F6081" s="33"/>
    </row>
    <row r="6082" customFormat="false" ht="21.75" hidden="true" customHeight="true" outlineLevel="0" collapsed="false">
      <c r="B6082" s="15" t="n">
        <v>9</v>
      </c>
      <c r="C6082" s="29" t="str">
        <f aca="false">IF(Items!$D$208="","",ROUND(Items!$D$208*(0.1+(9-1)/11*0.9),0))</f>
        <v/>
      </c>
      <c r="D6082" s="30"/>
      <c r="E6082" s="30"/>
      <c r="F6082" s="30"/>
    </row>
    <row r="6083" customFormat="false" ht="21.75" hidden="true" customHeight="true" outlineLevel="0" collapsed="false">
      <c r="B6083" s="31" t="n">
        <v>10</v>
      </c>
      <c r="C6083" s="32" t="str">
        <f aca="false">IF(Items!$D$208="","",ROUND(Items!$D$208*(0.1+(10-1)/11*0.9),0))</f>
        <v/>
      </c>
      <c r="D6083" s="33"/>
      <c r="E6083" s="33"/>
      <c r="F6083" s="33"/>
    </row>
    <row r="6084" customFormat="false" ht="21.75" hidden="true" customHeight="true" outlineLevel="0" collapsed="false">
      <c r="B6084" s="15" t="n">
        <v>11</v>
      </c>
      <c r="C6084" s="29" t="str">
        <f aca="false">IF(Items!$D$208="","",ROUND(Items!$D$208*(0.1+(11-1)/11*0.9),0))</f>
        <v/>
      </c>
      <c r="D6084" s="30"/>
      <c r="E6084" s="30"/>
      <c r="F6084" s="30"/>
    </row>
    <row r="6085" customFormat="false" ht="21.75" hidden="true" customHeight="true" outlineLevel="0" collapsed="false">
      <c r="B6085" s="31" t="n">
        <v>12</v>
      </c>
      <c r="C6085" s="32" t="str">
        <f aca="false">IF(Items!$D$208="","",ROUND(Items!$D$208*(0.1+(12-1)/11*0.9),0))</f>
        <v/>
      </c>
      <c r="D6085" s="33"/>
      <c r="E6085" s="33"/>
      <c r="F6085" s="33"/>
    </row>
    <row r="6086" customFormat="false" ht="25.5" hidden="true" customHeight="true" outlineLevel="0" collapsed="false">
      <c r="B6086" s="34" t="s">
        <v>38</v>
      </c>
      <c r="C6086" s="35" t="str">
        <f aca="false">IF(Items!$D$208="","",ROUND(Items!$D$208*Setup!$C$14,0))</f>
        <v/>
      </c>
      <c r="D6086" s="36"/>
      <c r="E6086" s="36"/>
      <c r="F6086" s="36"/>
    </row>
    <row r="6087" customFormat="false" ht="6" hidden="true" customHeight="true" outlineLevel="0" collapsed="false"/>
    <row r="6088" customFormat="false" ht="12" hidden="true" customHeight="true" outlineLevel="0" collapsed="false">
      <c r="B6088" s="37" t="s">
        <v>39</v>
      </c>
      <c r="C6088" s="37"/>
      <c r="D6088" s="37"/>
      <c r="E6088" s="37"/>
      <c r="F6088" s="37"/>
    </row>
    <row r="6089" customFormat="false" ht="21.75" hidden="true" customHeight="true" outlineLevel="0" collapsed="false">
      <c r="B6089" s="38" t="s">
        <v>40</v>
      </c>
      <c r="C6089" s="38"/>
      <c r="D6089" s="38"/>
      <c r="E6089" s="38"/>
      <c r="F6089" s="38"/>
    </row>
    <row r="6090" customFormat="false" ht="6" hidden="true" customHeight="true" outlineLevel="0" collapsed="false"/>
    <row r="6091" customFormat="false" ht="30" hidden="true" customHeight="true" outlineLevel="0" collapsed="false">
      <c r="B6091" s="22" t="s">
        <v>29</v>
      </c>
      <c r="C6091" s="22"/>
      <c r="D6091" s="22"/>
      <c r="E6091" s="22"/>
      <c r="F6091" s="22"/>
    </row>
    <row r="6092" customFormat="false" ht="21.75" hidden="true" customHeight="true" outlineLevel="0" collapsed="false">
      <c r="B6092" s="23" t="s">
        <v>30</v>
      </c>
      <c r="C6092" s="24" t="str">
        <f aca="false">Setup!$C$5</f>
        <v>Your Event Name Here</v>
      </c>
      <c r="D6092" s="24"/>
      <c r="E6092" s="24"/>
      <c r="F6092" s="24"/>
    </row>
    <row r="6093" customFormat="false" ht="21.75" hidden="true" customHeight="true" outlineLevel="0" collapsed="false">
      <c r="B6093" s="23" t="s">
        <v>31</v>
      </c>
      <c r="C6093" s="24" t="str">
        <f aca="false">Setup!$C$7</f>
        <v>Event Date</v>
      </c>
      <c r="D6093" s="23" t="s">
        <v>32</v>
      </c>
      <c r="E6093" s="24" t="str">
        <f aca="false">Setup!$C$9</f>
        <v>Event Location</v>
      </c>
      <c r="F6093" s="24"/>
    </row>
    <row r="6094" customFormat="false" ht="6" hidden="true" customHeight="true" outlineLevel="0" collapsed="false"/>
    <row r="6095" customFormat="false" ht="13.5" hidden="true" customHeight="true" outlineLevel="0" collapsed="false">
      <c r="B6095" s="25" t="s">
        <v>20</v>
      </c>
      <c r="C6095" s="25"/>
      <c r="D6095" s="25"/>
      <c r="E6095" s="25"/>
      <c r="F6095" s="25"/>
    </row>
    <row r="6096" customFormat="false" ht="36" hidden="true" customHeight="true" outlineLevel="0" collapsed="false">
      <c r="B6096" s="26" t="str">
        <f aca="false">IF(Items!$C$209="","",Items!$C$209)</f>
        <v/>
      </c>
      <c r="C6096" s="26"/>
      <c r="D6096" s="26"/>
      <c r="E6096" s="26"/>
      <c r="F6096" s="26"/>
    </row>
    <row r="6097" customFormat="false" ht="6" hidden="true" customHeight="true" outlineLevel="0" collapsed="false"/>
    <row r="6098" customFormat="false" ht="13.5" hidden="true" customHeight="true" outlineLevel="0" collapsed="false">
      <c r="B6098" s="25" t="s">
        <v>33</v>
      </c>
      <c r="C6098" s="25"/>
      <c r="D6098" s="25" t="s">
        <v>22</v>
      </c>
      <c r="E6098" s="25"/>
      <c r="F6098" s="25"/>
    </row>
    <row r="6099" customFormat="false" ht="24" hidden="true" customHeight="true" outlineLevel="0" collapsed="false">
      <c r="B6099" s="27" t="str">
        <f aca="false">IF(Items!$D$209="","",Items!$D$209)</f>
        <v/>
      </c>
      <c r="C6099" s="27"/>
      <c r="D6099" s="28" t="str">
        <f aca="false">IF(Items!$E$209="","",Items!$E$209)</f>
        <v/>
      </c>
      <c r="E6099" s="28"/>
      <c r="F6099" s="28"/>
    </row>
    <row r="6100" customFormat="false" ht="6" hidden="true" customHeight="true" outlineLevel="0" collapsed="false"/>
    <row r="6101" customFormat="false" ht="13.5" hidden="true" customHeight="true" outlineLevel="0" collapsed="false">
      <c r="B6101" s="3" t="s">
        <v>34</v>
      </c>
      <c r="C6101" s="3"/>
      <c r="D6101" s="3"/>
      <c r="E6101" s="3"/>
      <c r="F6101" s="3"/>
    </row>
    <row r="6102" customFormat="false" ht="6" hidden="true" customHeight="true" outlineLevel="0" collapsed="false"/>
    <row r="6103" customFormat="false" ht="21.75" hidden="true" customHeight="true" outlineLevel="0" collapsed="false">
      <c r="B6103" s="12" t="s">
        <v>19</v>
      </c>
      <c r="C6103" s="12" t="s">
        <v>35</v>
      </c>
      <c r="D6103" s="12" t="s">
        <v>36</v>
      </c>
      <c r="E6103" s="12"/>
      <c r="F6103" s="12" t="s">
        <v>37</v>
      </c>
    </row>
    <row r="6104" customFormat="false" ht="21.75" hidden="true" customHeight="true" outlineLevel="0" collapsed="false">
      <c r="B6104" s="15" t="n">
        <v>1</v>
      </c>
      <c r="C6104" s="29" t="str">
        <f aca="false">IF(Items!$D$209="","",ROUND(Items!$D$209*(0.1+(1-1)/11*0.9),0))</f>
        <v/>
      </c>
      <c r="D6104" s="30"/>
      <c r="E6104" s="30"/>
      <c r="F6104" s="30"/>
    </row>
    <row r="6105" customFormat="false" ht="21.75" hidden="true" customHeight="true" outlineLevel="0" collapsed="false">
      <c r="B6105" s="31" t="n">
        <v>2</v>
      </c>
      <c r="C6105" s="32" t="str">
        <f aca="false">IF(Items!$D$209="","",ROUND(Items!$D$209*(0.1+(2-1)/11*0.9),0))</f>
        <v/>
      </c>
      <c r="D6105" s="33"/>
      <c r="E6105" s="33"/>
      <c r="F6105" s="33"/>
    </row>
    <row r="6106" customFormat="false" ht="21.75" hidden="true" customHeight="true" outlineLevel="0" collapsed="false">
      <c r="B6106" s="15" t="n">
        <v>3</v>
      </c>
      <c r="C6106" s="29" t="str">
        <f aca="false">IF(Items!$D$209="","",ROUND(Items!$D$209*(0.1+(3-1)/11*0.9),0))</f>
        <v/>
      </c>
      <c r="D6106" s="30"/>
      <c r="E6106" s="30"/>
      <c r="F6106" s="30"/>
    </row>
    <row r="6107" customFormat="false" ht="21.75" hidden="true" customHeight="true" outlineLevel="0" collapsed="false">
      <c r="B6107" s="31" t="n">
        <v>4</v>
      </c>
      <c r="C6107" s="32" t="str">
        <f aca="false">IF(Items!$D$209="","",ROUND(Items!$D$209*(0.1+(4-1)/11*0.9),0))</f>
        <v/>
      </c>
      <c r="D6107" s="33"/>
      <c r="E6107" s="33"/>
      <c r="F6107" s="33"/>
    </row>
    <row r="6108" customFormat="false" ht="21.75" hidden="true" customHeight="true" outlineLevel="0" collapsed="false">
      <c r="B6108" s="15" t="n">
        <v>5</v>
      </c>
      <c r="C6108" s="29" t="str">
        <f aca="false">IF(Items!$D$209="","",ROUND(Items!$D$209*(0.1+(5-1)/11*0.9),0))</f>
        <v/>
      </c>
      <c r="D6108" s="30"/>
      <c r="E6108" s="30"/>
      <c r="F6108" s="30"/>
    </row>
    <row r="6109" customFormat="false" ht="21.75" hidden="true" customHeight="true" outlineLevel="0" collapsed="false">
      <c r="B6109" s="31" t="n">
        <v>6</v>
      </c>
      <c r="C6109" s="32" t="str">
        <f aca="false">IF(Items!$D$209="","",ROUND(Items!$D$209*(0.1+(6-1)/11*0.9),0))</f>
        <v/>
      </c>
      <c r="D6109" s="33"/>
      <c r="E6109" s="33"/>
      <c r="F6109" s="33"/>
    </row>
    <row r="6110" customFormat="false" ht="21.75" hidden="true" customHeight="true" outlineLevel="0" collapsed="false">
      <c r="B6110" s="15" t="n">
        <v>7</v>
      </c>
      <c r="C6110" s="29" t="str">
        <f aca="false">IF(Items!$D$209="","",ROUND(Items!$D$209*(0.1+(7-1)/11*0.9),0))</f>
        <v/>
      </c>
      <c r="D6110" s="30"/>
      <c r="E6110" s="30"/>
      <c r="F6110" s="30"/>
    </row>
    <row r="6111" customFormat="false" ht="21.75" hidden="true" customHeight="true" outlineLevel="0" collapsed="false">
      <c r="B6111" s="31" t="n">
        <v>8</v>
      </c>
      <c r="C6111" s="32" t="str">
        <f aca="false">IF(Items!$D$209="","",ROUND(Items!$D$209*(0.1+(8-1)/11*0.9),0))</f>
        <v/>
      </c>
      <c r="D6111" s="33"/>
      <c r="E6111" s="33"/>
      <c r="F6111" s="33"/>
    </row>
    <row r="6112" customFormat="false" ht="21.75" hidden="true" customHeight="true" outlineLevel="0" collapsed="false">
      <c r="B6112" s="15" t="n">
        <v>9</v>
      </c>
      <c r="C6112" s="29" t="str">
        <f aca="false">IF(Items!$D$209="","",ROUND(Items!$D$209*(0.1+(9-1)/11*0.9),0))</f>
        <v/>
      </c>
      <c r="D6112" s="30"/>
      <c r="E6112" s="30"/>
      <c r="F6112" s="30"/>
    </row>
    <row r="6113" customFormat="false" ht="21.75" hidden="true" customHeight="true" outlineLevel="0" collapsed="false">
      <c r="B6113" s="31" t="n">
        <v>10</v>
      </c>
      <c r="C6113" s="32" t="str">
        <f aca="false">IF(Items!$D$209="","",ROUND(Items!$D$209*(0.1+(10-1)/11*0.9),0))</f>
        <v/>
      </c>
      <c r="D6113" s="33"/>
      <c r="E6113" s="33"/>
      <c r="F6113" s="33"/>
    </row>
    <row r="6114" customFormat="false" ht="21.75" hidden="true" customHeight="true" outlineLevel="0" collapsed="false">
      <c r="B6114" s="15" t="n">
        <v>11</v>
      </c>
      <c r="C6114" s="29" t="str">
        <f aca="false">IF(Items!$D$209="","",ROUND(Items!$D$209*(0.1+(11-1)/11*0.9),0))</f>
        <v/>
      </c>
      <c r="D6114" s="30"/>
      <c r="E6114" s="30"/>
      <c r="F6114" s="30"/>
    </row>
    <row r="6115" customFormat="false" ht="21.75" hidden="true" customHeight="true" outlineLevel="0" collapsed="false">
      <c r="B6115" s="31" t="n">
        <v>12</v>
      </c>
      <c r="C6115" s="32" t="str">
        <f aca="false">IF(Items!$D$209="","",ROUND(Items!$D$209*(0.1+(12-1)/11*0.9),0))</f>
        <v/>
      </c>
      <c r="D6115" s="33"/>
      <c r="E6115" s="33"/>
      <c r="F6115" s="33"/>
    </row>
    <row r="6116" customFormat="false" ht="25.5" hidden="true" customHeight="true" outlineLevel="0" collapsed="false">
      <c r="B6116" s="34" t="s">
        <v>38</v>
      </c>
      <c r="C6116" s="35" t="str">
        <f aca="false">IF(Items!$D$209="","",ROUND(Items!$D$209*Setup!$C$14,0))</f>
        <v/>
      </c>
      <c r="D6116" s="36"/>
      <c r="E6116" s="36"/>
      <c r="F6116" s="36"/>
    </row>
    <row r="6117" customFormat="false" ht="6" hidden="true" customHeight="true" outlineLevel="0" collapsed="false"/>
    <row r="6118" customFormat="false" ht="12" hidden="true" customHeight="true" outlineLevel="0" collapsed="false">
      <c r="B6118" s="37" t="s">
        <v>39</v>
      </c>
      <c r="C6118" s="37"/>
      <c r="D6118" s="37"/>
      <c r="E6118" s="37"/>
      <c r="F6118" s="37"/>
    </row>
    <row r="6119" customFormat="false" ht="21.75" hidden="true" customHeight="true" outlineLevel="0" collapsed="false">
      <c r="B6119" s="38" t="s">
        <v>40</v>
      </c>
      <c r="C6119" s="38"/>
      <c r="D6119" s="38"/>
      <c r="E6119" s="38"/>
      <c r="F6119" s="38"/>
    </row>
    <row r="6120" customFormat="false" ht="6" hidden="true" customHeight="true" outlineLevel="0" collapsed="false"/>
    <row r="6121" customFormat="false" ht="30" hidden="true" customHeight="true" outlineLevel="0" collapsed="false">
      <c r="B6121" s="22" t="s">
        <v>29</v>
      </c>
      <c r="C6121" s="22"/>
      <c r="D6121" s="22"/>
      <c r="E6121" s="22"/>
      <c r="F6121" s="22"/>
    </row>
    <row r="6122" customFormat="false" ht="21.75" hidden="true" customHeight="true" outlineLevel="0" collapsed="false">
      <c r="B6122" s="23" t="s">
        <v>30</v>
      </c>
      <c r="C6122" s="24" t="str">
        <f aca="false">Setup!$C$5</f>
        <v>Your Event Name Here</v>
      </c>
      <c r="D6122" s="24"/>
      <c r="E6122" s="24"/>
      <c r="F6122" s="24"/>
    </row>
    <row r="6123" customFormat="false" ht="21.75" hidden="true" customHeight="true" outlineLevel="0" collapsed="false">
      <c r="B6123" s="23" t="s">
        <v>31</v>
      </c>
      <c r="C6123" s="24" t="str">
        <f aca="false">Setup!$C$7</f>
        <v>Event Date</v>
      </c>
      <c r="D6123" s="23" t="s">
        <v>32</v>
      </c>
      <c r="E6123" s="24" t="str">
        <f aca="false">Setup!$C$9</f>
        <v>Event Location</v>
      </c>
      <c r="F6123" s="24"/>
    </row>
    <row r="6124" customFormat="false" ht="6" hidden="true" customHeight="true" outlineLevel="0" collapsed="false"/>
    <row r="6125" customFormat="false" ht="13.5" hidden="true" customHeight="true" outlineLevel="0" collapsed="false">
      <c r="B6125" s="25" t="s">
        <v>20</v>
      </c>
      <c r="C6125" s="25"/>
      <c r="D6125" s="25"/>
      <c r="E6125" s="25"/>
      <c r="F6125" s="25"/>
    </row>
    <row r="6126" customFormat="false" ht="36" hidden="true" customHeight="true" outlineLevel="0" collapsed="false">
      <c r="B6126" s="26" t="str">
        <f aca="false">IF(Items!$C$210="","",Items!$C$210)</f>
        <v/>
      </c>
      <c r="C6126" s="26"/>
      <c r="D6126" s="26"/>
      <c r="E6126" s="26"/>
      <c r="F6126" s="26"/>
    </row>
    <row r="6127" customFormat="false" ht="6" hidden="true" customHeight="true" outlineLevel="0" collapsed="false"/>
    <row r="6128" customFormat="false" ht="13.5" hidden="true" customHeight="true" outlineLevel="0" collapsed="false">
      <c r="B6128" s="25" t="s">
        <v>33</v>
      </c>
      <c r="C6128" s="25"/>
      <c r="D6128" s="25" t="s">
        <v>22</v>
      </c>
      <c r="E6128" s="25"/>
      <c r="F6128" s="25"/>
    </row>
    <row r="6129" customFormat="false" ht="24" hidden="true" customHeight="true" outlineLevel="0" collapsed="false">
      <c r="B6129" s="27" t="str">
        <f aca="false">IF(Items!$D$210="","",Items!$D$210)</f>
        <v/>
      </c>
      <c r="C6129" s="27"/>
      <c r="D6129" s="28" t="str">
        <f aca="false">IF(Items!$E$210="","",Items!$E$210)</f>
        <v/>
      </c>
      <c r="E6129" s="28"/>
      <c r="F6129" s="28"/>
    </row>
    <row r="6130" customFormat="false" ht="6" hidden="true" customHeight="true" outlineLevel="0" collapsed="false"/>
    <row r="6131" customFormat="false" ht="13.5" hidden="true" customHeight="true" outlineLevel="0" collapsed="false">
      <c r="B6131" s="3" t="s">
        <v>34</v>
      </c>
      <c r="C6131" s="3"/>
      <c r="D6131" s="3"/>
      <c r="E6131" s="3"/>
      <c r="F6131" s="3"/>
    </row>
    <row r="6132" customFormat="false" ht="6" hidden="true" customHeight="true" outlineLevel="0" collapsed="false"/>
    <row r="6133" customFormat="false" ht="21.75" hidden="true" customHeight="true" outlineLevel="0" collapsed="false">
      <c r="B6133" s="12" t="s">
        <v>19</v>
      </c>
      <c r="C6133" s="12" t="s">
        <v>35</v>
      </c>
      <c r="D6133" s="12" t="s">
        <v>36</v>
      </c>
      <c r="E6133" s="12"/>
      <c r="F6133" s="12" t="s">
        <v>37</v>
      </c>
    </row>
    <row r="6134" customFormat="false" ht="21.75" hidden="true" customHeight="true" outlineLevel="0" collapsed="false">
      <c r="B6134" s="15" t="n">
        <v>1</v>
      </c>
      <c r="C6134" s="29" t="str">
        <f aca="false">IF(Items!$D$210="","",ROUND(Items!$D$210*(0.1+(1-1)/11*0.9),0))</f>
        <v/>
      </c>
      <c r="D6134" s="30"/>
      <c r="E6134" s="30"/>
      <c r="F6134" s="30"/>
    </row>
    <row r="6135" customFormat="false" ht="21.75" hidden="true" customHeight="true" outlineLevel="0" collapsed="false">
      <c r="B6135" s="31" t="n">
        <v>2</v>
      </c>
      <c r="C6135" s="32" t="str">
        <f aca="false">IF(Items!$D$210="","",ROUND(Items!$D$210*(0.1+(2-1)/11*0.9),0))</f>
        <v/>
      </c>
      <c r="D6135" s="33"/>
      <c r="E6135" s="33"/>
      <c r="F6135" s="33"/>
    </row>
    <row r="6136" customFormat="false" ht="21.75" hidden="true" customHeight="true" outlineLevel="0" collapsed="false">
      <c r="B6136" s="15" t="n">
        <v>3</v>
      </c>
      <c r="C6136" s="29" t="str">
        <f aca="false">IF(Items!$D$210="","",ROUND(Items!$D$210*(0.1+(3-1)/11*0.9),0))</f>
        <v/>
      </c>
      <c r="D6136" s="30"/>
      <c r="E6136" s="30"/>
      <c r="F6136" s="30"/>
    </row>
    <row r="6137" customFormat="false" ht="21.75" hidden="true" customHeight="true" outlineLevel="0" collapsed="false">
      <c r="B6137" s="31" t="n">
        <v>4</v>
      </c>
      <c r="C6137" s="32" t="str">
        <f aca="false">IF(Items!$D$210="","",ROUND(Items!$D$210*(0.1+(4-1)/11*0.9),0))</f>
        <v/>
      </c>
      <c r="D6137" s="33"/>
      <c r="E6137" s="33"/>
      <c r="F6137" s="33"/>
    </row>
    <row r="6138" customFormat="false" ht="21.75" hidden="true" customHeight="true" outlineLevel="0" collapsed="false">
      <c r="B6138" s="15" t="n">
        <v>5</v>
      </c>
      <c r="C6138" s="29" t="str">
        <f aca="false">IF(Items!$D$210="","",ROUND(Items!$D$210*(0.1+(5-1)/11*0.9),0))</f>
        <v/>
      </c>
      <c r="D6138" s="30"/>
      <c r="E6138" s="30"/>
      <c r="F6138" s="30"/>
    </row>
    <row r="6139" customFormat="false" ht="21.75" hidden="true" customHeight="true" outlineLevel="0" collapsed="false">
      <c r="B6139" s="31" t="n">
        <v>6</v>
      </c>
      <c r="C6139" s="32" t="str">
        <f aca="false">IF(Items!$D$210="","",ROUND(Items!$D$210*(0.1+(6-1)/11*0.9),0))</f>
        <v/>
      </c>
      <c r="D6139" s="33"/>
      <c r="E6139" s="33"/>
      <c r="F6139" s="33"/>
    </row>
    <row r="6140" customFormat="false" ht="21.75" hidden="true" customHeight="true" outlineLevel="0" collapsed="false">
      <c r="B6140" s="15" t="n">
        <v>7</v>
      </c>
      <c r="C6140" s="29" t="str">
        <f aca="false">IF(Items!$D$210="","",ROUND(Items!$D$210*(0.1+(7-1)/11*0.9),0))</f>
        <v/>
      </c>
      <c r="D6140" s="30"/>
      <c r="E6140" s="30"/>
      <c r="F6140" s="30"/>
    </row>
    <row r="6141" customFormat="false" ht="21.75" hidden="true" customHeight="true" outlineLevel="0" collapsed="false">
      <c r="B6141" s="31" t="n">
        <v>8</v>
      </c>
      <c r="C6141" s="32" t="str">
        <f aca="false">IF(Items!$D$210="","",ROUND(Items!$D$210*(0.1+(8-1)/11*0.9),0))</f>
        <v/>
      </c>
      <c r="D6141" s="33"/>
      <c r="E6141" s="33"/>
      <c r="F6141" s="33"/>
    </row>
    <row r="6142" customFormat="false" ht="21.75" hidden="true" customHeight="true" outlineLevel="0" collapsed="false">
      <c r="B6142" s="15" t="n">
        <v>9</v>
      </c>
      <c r="C6142" s="29" t="str">
        <f aca="false">IF(Items!$D$210="","",ROUND(Items!$D$210*(0.1+(9-1)/11*0.9),0))</f>
        <v/>
      </c>
      <c r="D6142" s="30"/>
      <c r="E6142" s="30"/>
      <c r="F6142" s="30"/>
    </row>
    <row r="6143" customFormat="false" ht="21.75" hidden="true" customHeight="true" outlineLevel="0" collapsed="false">
      <c r="B6143" s="31" t="n">
        <v>10</v>
      </c>
      <c r="C6143" s="32" t="str">
        <f aca="false">IF(Items!$D$210="","",ROUND(Items!$D$210*(0.1+(10-1)/11*0.9),0))</f>
        <v/>
      </c>
      <c r="D6143" s="33"/>
      <c r="E6143" s="33"/>
      <c r="F6143" s="33"/>
    </row>
    <row r="6144" customFormat="false" ht="21.75" hidden="true" customHeight="true" outlineLevel="0" collapsed="false">
      <c r="B6144" s="15" t="n">
        <v>11</v>
      </c>
      <c r="C6144" s="29" t="str">
        <f aca="false">IF(Items!$D$210="","",ROUND(Items!$D$210*(0.1+(11-1)/11*0.9),0))</f>
        <v/>
      </c>
      <c r="D6144" s="30"/>
      <c r="E6144" s="30"/>
      <c r="F6144" s="30"/>
    </row>
    <row r="6145" customFormat="false" ht="21.75" hidden="true" customHeight="true" outlineLevel="0" collapsed="false">
      <c r="B6145" s="31" t="n">
        <v>12</v>
      </c>
      <c r="C6145" s="32" t="str">
        <f aca="false">IF(Items!$D$210="","",ROUND(Items!$D$210*(0.1+(12-1)/11*0.9),0))</f>
        <v/>
      </c>
      <c r="D6145" s="33"/>
      <c r="E6145" s="33"/>
      <c r="F6145" s="33"/>
    </row>
    <row r="6146" customFormat="false" ht="25.5" hidden="true" customHeight="true" outlineLevel="0" collapsed="false">
      <c r="B6146" s="34" t="s">
        <v>38</v>
      </c>
      <c r="C6146" s="35" t="str">
        <f aca="false">IF(Items!$D$210="","",ROUND(Items!$D$210*Setup!$C$14,0))</f>
        <v/>
      </c>
      <c r="D6146" s="36"/>
      <c r="E6146" s="36"/>
      <c r="F6146" s="36"/>
    </row>
    <row r="6147" customFormat="false" ht="6" hidden="true" customHeight="true" outlineLevel="0" collapsed="false"/>
    <row r="6148" customFormat="false" ht="12" hidden="true" customHeight="true" outlineLevel="0" collapsed="false">
      <c r="B6148" s="37" t="s">
        <v>39</v>
      </c>
      <c r="C6148" s="37"/>
      <c r="D6148" s="37"/>
      <c r="E6148" s="37"/>
      <c r="F6148" s="37"/>
    </row>
    <row r="6149" customFormat="false" ht="21.75" hidden="true" customHeight="true" outlineLevel="0" collapsed="false">
      <c r="B6149" s="38" t="s">
        <v>40</v>
      </c>
      <c r="C6149" s="38"/>
      <c r="D6149" s="38"/>
      <c r="E6149" s="38"/>
      <c r="F6149" s="38"/>
    </row>
    <row r="6150" customFormat="false" ht="6" hidden="true" customHeight="true" outlineLevel="0" collapsed="false"/>
    <row r="6151" customFormat="false" ht="30" hidden="true" customHeight="true" outlineLevel="0" collapsed="false">
      <c r="B6151" s="22" t="s">
        <v>29</v>
      </c>
      <c r="C6151" s="22"/>
      <c r="D6151" s="22"/>
      <c r="E6151" s="22"/>
      <c r="F6151" s="22"/>
    </row>
    <row r="6152" customFormat="false" ht="21.75" hidden="true" customHeight="true" outlineLevel="0" collapsed="false">
      <c r="B6152" s="23" t="s">
        <v>30</v>
      </c>
      <c r="C6152" s="24" t="str">
        <f aca="false">Setup!$C$5</f>
        <v>Your Event Name Here</v>
      </c>
      <c r="D6152" s="24"/>
      <c r="E6152" s="24"/>
      <c r="F6152" s="24"/>
    </row>
    <row r="6153" customFormat="false" ht="21.75" hidden="true" customHeight="true" outlineLevel="0" collapsed="false">
      <c r="B6153" s="23" t="s">
        <v>31</v>
      </c>
      <c r="C6153" s="24" t="str">
        <f aca="false">Setup!$C$7</f>
        <v>Event Date</v>
      </c>
      <c r="D6153" s="23" t="s">
        <v>32</v>
      </c>
      <c r="E6153" s="24" t="str">
        <f aca="false">Setup!$C$9</f>
        <v>Event Location</v>
      </c>
      <c r="F6153" s="24"/>
    </row>
    <row r="6154" customFormat="false" ht="6" hidden="true" customHeight="true" outlineLevel="0" collapsed="false"/>
    <row r="6155" customFormat="false" ht="13.5" hidden="true" customHeight="true" outlineLevel="0" collapsed="false">
      <c r="B6155" s="25" t="s">
        <v>20</v>
      </c>
      <c r="C6155" s="25"/>
      <c r="D6155" s="25"/>
      <c r="E6155" s="25"/>
      <c r="F6155" s="25"/>
    </row>
    <row r="6156" customFormat="false" ht="36" hidden="true" customHeight="true" outlineLevel="0" collapsed="false">
      <c r="B6156" s="26" t="str">
        <f aca="false">IF(Items!$C$211="","",Items!$C$211)</f>
        <v/>
      </c>
      <c r="C6156" s="26"/>
      <c r="D6156" s="26"/>
      <c r="E6156" s="26"/>
      <c r="F6156" s="26"/>
    </row>
    <row r="6157" customFormat="false" ht="6" hidden="true" customHeight="true" outlineLevel="0" collapsed="false"/>
    <row r="6158" customFormat="false" ht="13.5" hidden="true" customHeight="true" outlineLevel="0" collapsed="false">
      <c r="B6158" s="25" t="s">
        <v>33</v>
      </c>
      <c r="C6158" s="25"/>
      <c r="D6158" s="25" t="s">
        <v>22</v>
      </c>
      <c r="E6158" s="25"/>
      <c r="F6158" s="25"/>
    </row>
    <row r="6159" customFormat="false" ht="24" hidden="true" customHeight="true" outlineLevel="0" collapsed="false">
      <c r="B6159" s="27" t="str">
        <f aca="false">IF(Items!$D$211="","",Items!$D$211)</f>
        <v/>
      </c>
      <c r="C6159" s="27"/>
      <c r="D6159" s="28" t="str">
        <f aca="false">IF(Items!$E$211="","",Items!$E$211)</f>
        <v/>
      </c>
      <c r="E6159" s="28"/>
      <c r="F6159" s="28"/>
    </row>
    <row r="6160" customFormat="false" ht="6" hidden="true" customHeight="true" outlineLevel="0" collapsed="false"/>
    <row r="6161" customFormat="false" ht="13.5" hidden="true" customHeight="true" outlineLevel="0" collapsed="false">
      <c r="B6161" s="3" t="s">
        <v>34</v>
      </c>
      <c r="C6161" s="3"/>
      <c r="D6161" s="3"/>
      <c r="E6161" s="3"/>
      <c r="F6161" s="3"/>
    </row>
    <row r="6162" customFormat="false" ht="6" hidden="true" customHeight="true" outlineLevel="0" collapsed="false"/>
    <row r="6163" customFormat="false" ht="21.75" hidden="true" customHeight="true" outlineLevel="0" collapsed="false">
      <c r="B6163" s="12" t="s">
        <v>19</v>
      </c>
      <c r="C6163" s="12" t="s">
        <v>35</v>
      </c>
      <c r="D6163" s="12" t="s">
        <v>36</v>
      </c>
      <c r="E6163" s="12"/>
      <c r="F6163" s="12" t="s">
        <v>37</v>
      </c>
    </row>
    <row r="6164" customFormat="false" ht="21.75" hidden="true" customHeight="true" outlineLevel="0" collapsed="false">
      <c r="B6164" s="15" t="n">
        <v>1</v>
      </c>
      <c r="C6164" s="29" t="str">
        <f aca="false">IF(Items!$D$211="","",ROUND(Items!$D$211*(0.1+(1-1)/11*0.9),0))</f>
        <v/>
      </c>
      <c r="D6164" s="30"/>
      <c r="E6164" s="30"/>
      <c r="F6164" s="30"/>
    </row>
    <row r="6165" customFormat="false" ht="21.75" hidden="true" customHeight="true" outlineLevel="0" collapsed="false">
      <c r="B6165" s="31" t="n">
        <v>2</v>
      </c>
      <c r="C6165" s="32" t="str">
        <f aca="false">IF(Items!$D$211="","",ROUND(Items!$D$211*(0.1+(2-1)/11*0.9),0))</f>
        <v/>
      </c>
      <c r="D6165" s="33"/>
      <c r="E6165" s="33"/>
      <c r="F6165" s="33"/>
    </row>
    <row r="6166" customFormat="false" ht="21.75" hidden="true" customHeight="true" outlineLevel="0" collapsed="false">
      <c r="B6166" s="15" t="n">
        <v>3</v>
      </c>
      <c r="C6166" s="29" t="str">
        <f aca="false">IF(Items!$D$211="","",ROUND(Items!$D$211*(0.1+(3-1)/11*0.9),0))</f>
        <v/>
      </c>
      <c r="D6166" s="30"/>
      <c r="E6166" s="30"/>
      <c r="F6166" s="30"/>
    </row>
    <row r="6167" customFormat="false" ht="21.75" hidden="true" customHeight="true" outlineLevel="0" collapsed="false">
      <c r="B6167" s="31" t="n">
        <v>4</v>
      </c>
      <c r="C6167" s="32" t="str">
        <f aca="false">IF(Items!$D$211="","",ROUND(Items!$D$211*(0.1+(4-1)/11*0.9),0))</f>
        <v/>
      </c>
      <c r="D6167" s="33"/>
      <c r="E6167" s="33"/>
      <c r="F6167" s="33"/>
    </row>
    <row r="6168" customFormat="false" ht="21.75" hidden="true" customHeight="true" outlineLevel="0" collapsed="false">
      <c r="B6168" s="15" t="n">
        <v>5</v>
      </c>
      <c r="C6168" s="29" t="str">
        <f aca="false">IF(Items!$D$211="","",ROUND(Items!$D$211*(0.1+(5-1)/11*0.9),0))</f>
        <v/>
      </c>
      <c r="D6168" s="30"/>
      <c r="E6168" s="30"/>
      <c r="F6168" s="30"/>
    </row>
    <row r="6169" customFormat="false" ht="21.75" hidden="true" customHeight="true" outlineLevel="0" collapsed="false">
      <c r="B6169" s="31" t="n">
        <v>6</v>
      </c>
      <c r="C6169" s="32" t="str">
        <f aca="false">IF(Items!$D$211="","",ROUND(Items!$D$211*(0.1+(6-1)/11*0.9),0))</f>
        <v/>
      </c>
      <c r="D6169" s="33"/>
      <c r="E6169" s="33"/>
      <c r="F6169" s="33"/>
    </row>
    <row r="6170" customFormat="false" ht="21.75" hidden="true" customHeight="true" outlineLevel="0" collapsed="false">
      <c r="B6170" s="15" t="n">
        <v>7</v>
      </c>
      <c r="C6170" s="29" t="str">
        <f aca="false">IF(Items!$D$211="","",ROUND(Items!$D$211*(0.1+(7-1)/11*0.9),0))</f>
        <v/>
      </c>
      <c r="D6170" s="30"/>
      <c r="E6170" s="30"/>
      <c r="F6170" s="30"/>
    </row>
    <row r="6171" customFormat="false" ht="21.75" hidden="true" customHeight="true" outlineLevel="0" collapsed="false">
      <c r="B6171" s="31" t="n">
        <v>8</v>
      </c>
      <c r="C6171" s="32" t="str">
        <f aca="false">IF(Items!$D$211="","",ROUND(Items!$D$211*(0.1+(8-1)/11*0.9),0))</f>
        <v/>
      </c>
      <c r="D6171" s="33"/>
      <c r="E6171" s="33"/>
      <c r="F6171" s="33"/>
    </row>
    <row r="6172" customFormat="false" ht="21.75" hidden="true" customHeight="true" outlineLevel="0" collapsed="false">
      <c r="B6172" s="15" t="n">
        <v>9</v>
      </c>
      <c r="C6172" s="29" t="str">
        <f aca="false">IF(Items!$D$211="","",ROUND(Items!$D$211*(0.1+(9-1)/11*0.9),0))</f>
        <v/>
      </c>
      <c r="D6172" s="30"/>
      <c r="E6172" s="30"/>
      <c r="F6172" s="30"/>
    </row>
    <row r="6173" customFormat="false" ht="21.75" hidden="true" customHeight="true" outlineLevel="0" collapsed="false">
      <c r="B6173" s="31" t="n">
        <v>10</v>
      </c>
      <c r="C6173" s="32" t="str">
        <f aca="false">IF(Items!$D$211="","",ROUND(Items!$D$211*(0.1+(10-1)/11*0.9),0))</f>
        <v/>
      </c>
      <c r="D6173" s="33"/>
      <c r="E6173" s="33"/>
      <c r="F6173" s="33"/>
    </row>
    <row r="6174" customFormat="false" ht="21.75" hidden="true" customHeight="true" outlineLevel="0" collapsed="false">
      <c r="B6174" s="15" t="n">
        <v>11</v>
      </c>
      <c r="C6174" s="29" t="str">
        <f aca="false">IF(Items!$D$211="","",ROUND(Items!$D$211*(0.1+(11-1)/11*0.9),0))</f>
        <v/>
      </c>
      <c r="D6174" s="30"/>
      <c r="E6174" s="30"/>
      <c r="F6174" s="30"/>
    </row>
    <row r="6175" customFormat="false" ht="21.75" hidden="true" customHeight="true" outlineLevel="0" collapsed="false">
      <c r="B6175" s="31" t="n">
        <v>12</v>
      </c>
      <c r="C6175" s="32" t="str">
        <f aca="false">IF(Items!$D$211="","",ROUND(Items!$D$211*(0.1+(12-1)/11*0.9),0))</f>
        <v/>
      </c>
      <c r="D6175" s="33"/>
      <c r="E6175" s="33"/>
      <c r="F6175" s="33"/>
    </row>
    <row r="6176" customFormat="false" ht="25.5" hidden="true" customHeight="true" outlineLevel="0" collapsed="false">
      <c r="B6176" s="34" t="s">
        <v>38</v>
      </c>
      <c r="C6176" s="35" t="str">
        <f aca="false">IF(Items!$D$211="","",ROUND(Items!$D$211*Setup!$C$14,0))</f>
        <v/>
      </c>
      <c r="D6176" s="36"/>
      <c r="E6176" s="36"/>
      <c r="F6176" s="36"/>
    </row>
    <row r="6177" customFormat="false" ht="6" hidden="true" customHeight="true" outlineLevel="0" collapsed="false"/>
    <row r="6178" customFormat="false" ht="12" hidden="true" customHeight="true" outlineLevel="0" collapsed="false">
      <c r="B6178" s="37" t="s">
        <v>39</v>
      </c>
      <c r="C6178" s="37"/>
      <c r="D6178" s="37"/>
      <c r="E6178" s="37"/>
      <c r="F6178" s="37"/>
    </row>
    <row r="6179" customFormat="false" ht="21.75" hidden="true" customHeight="true" outlineLevel="0" collapsed="false">
      <c r="B6179" s="38" t="s">
        <v>40</v>
      </c>
      <c r="C6179" s="38"/>
      <c r="D6179" s="38"/>
      <c r="E6179" s="38"/>
      <c r="F6179" s="38"/>
    </row>
    <row r="6180" customFormat="false" ht="6" hidden="true" customHeight="true" outlineLevel="0" collapsed="false"/>
    <row r="6181" customFormat="false" ht="30" hidden="true" customHeight="true" outlineLevel="0" collapsed="false">
      <c r="B6181" s="22" t="s">
        <v>29</v>
      </c>
      <c r="C6181" s="22"/>
      <c r="D6181" s="22"/>
      <c r="E6181" s="22"/>
      <c r="F6181" s="22"/>
    </row>
    <row r="6182" customFormat="false" ht="21.75" hidden="true" customHeight="true" outlineLevel="0" collapsed="false">
      <c r="B6182" s="23" t="s">
        <v>30</v>
      </c>
      <c r="C6182" s="24" t="str">
        <f aca="false">Setup!$C$5</f>
        <v>Your Event Name Here</v>
      </c>
      <c r="D6182" s="24"/>
      <c r="E6182" s="24"/>
      <c r="F6182" s="24"/>
    </row>
    <row r="6183" customFormat="false" ht="21.75" hidden="true" customHeight="true" outlineLevel="0" collapsed="false">
      <c r="B6183" s="23" t="s">
        <v>31</v>
      </c>
      <c r="C6183" s="24" t="str">
        <f aca="false">Setup!$C$7</f>
        <v>Event Date</v>
      </c>
      <c r="D6183" s="23" t="s">
        <v>32</v>
      </c>
      <c r="E6183" s="24" t="str">
        <f aca="false">Setup!$C$9</f>
        <v>Event Location</v>
      </c>
      <c r="F6183" s="24"/>
    </row>
    <row r="6184" customFormat="false" ht="6" hidden="true" customHeight="true" outlineLevel="0" collapsed="false"/>
    <row r="6185" customFormat="false" ht="13.5" hidden="true" customHeight="true" outlineLevel="0" collapsed="false">
      <c r="B6185" s="25" t="s">
        <v>20</v>
      </c>
      <c r="C6185" s="25"/>
      <c r="D6185" s="25"/>
      <c r="E6185" s="25"/>
      <c r="F6185" s="25"/>
    </row>
    <row r="6186" customFormat="false" ht="36" hidden="true" customHeight="true" outlineLevel="0" collapsed="false">
      <c r="B6186" s="26" t="str">
        <f aca="false">IF(Items!$C$212="","",Items!$C$212)</f>
        <v/>
      </c>
      <c r="C6186" s="26"/>
      <c r="D6186" s="26"/>
      <c r="E6186" s="26"/>
      <c r="F6186" s="26"/>
    </row>
    <row r="6187" customFormat="false" ht="6" hidden="true" customHeight="true" outlineLevel="0" collapsed="false"/>
    <row r="6188" customFormat="false" ht="13.5" hidden="true" customHeight="true" outlineLevel="0" collapsed="false">
      <c r="B6188" s="25" t="s">
        <v>33</v>
      </c>
      <c r="C6188" s="25"/>
      <c r="D6188" s="25" t="s">
        <v>22</v>
      </c>
      <c r="E6188" s="25"/>
      <c r="F6188" s="25"/>
    </row>
    <row r="6189" customFormat="false" ht="24" hidden="true" customHeight="true" outlineLevel="0" collapsed="false">
      <c r="B6189" s="27" t="str">
        <f aca="false">IF(Items!$D$212="","",Items!$D$212)</f>
        <v/>
      </c>
      <c r="C6189" s="27"/>
      <c r="D6189" s="28" t="str">
        <f aca="false">IF(Items!$E$212="","",Items!$E$212)</f>
        <v/>
      </c>
      <c r="E6189" s="28"/>
      <c r="F6189" s="28"/>
    </row>
    <row r="6190" customFormat="false" ht="6" hidden="true" customHeight="true" outlineLevel="0" collapsed="false"/>
    <row r="6191" customFormat="false" ht="13.5" hidden="true" customHeight="true" outlineLevel="0" collapsed="false">
      <c r="B6191" s="3" t="s">
        <v>34</v>
      </c>
      <c r="C6191" s="3"/>
      <c r="D6191" s="3"/>
      <c r="E6191" s="3"/>
      <c r="F6191" s="3"/>
    </row>
    <row r="6192" customFormat="false" ht="6" hidden="true" customHeight="true" outlineLevel="0" collapsed="false"/>
    <row r="6193" customFormat="false" ht="21.75" hidden="true" customHeight="true" outlineLevel="0" collapsed="false">
      <c r="B6193" s="12" t="s">
        <v>19</v>
      </c>
      <c r="C6193" s="12" t="s">
        <v>35</v>
      </c>
      <c r="D6193" s="12" t="s">
        <v>36</v>
      </c>
      <c r="E6193" s="12"/>
      <c r="F6193" s="12" t="s">
        <v>37</v>
      </c>
    </row>
    <row r="6194" customFormat="false" ht="21.75" hidden="true" customHeight="true" outlineLevel="0" collapsed="false">
      <c r="B6194" s="15" t="n">
        <v>1</v>
      </c>
      <c r="C6194" s="29" t="str">
        <f aca="false">IF(Items!$D$212="","",ROUND(Items!$D$212*(0.1+(1-1)/11*0.9),0))</f>
        <v/>
      </c>
      <c r="D6194" s="30"/>
      <c r="E6194" s="30"/>
      <c r="F6194" s="30"/>
    </row>
    <row r="6195" customFormat="false" ht="21.75" hidden="true" customHeight="true" outlineLevel="0" collapsed="false">
      <c r="B6195" s="31" t="n">
        <v>2</v>
      </c>
      <c r="C6195" s="32" t="str">
        <f aca="false">IF(Items!$D$212="","",ROUND(Items!$D$212*(0.1+(2-1)/11*0.9),0))</f>
        <v/>
      </c>
      <c r="D6195" s="33"/>
      <c r="E6195" s="33"/>
      <c r="F6195" s="33"/>
    </row>
    <row r="6196" customFormat="false" ht="21.75" hidden="true" customHeight="true" outlineLevel="0" collapsed="false">
      <c r="B6196" s="15" t="n">
        <v>3</v>
      </c>
      <c r="C6196" s="29" t="str">
        <f aca="false">IF(Items!$D$212="","",ROUND(Items!$D$212*(0.1+(3-1)/11*0.9),0))</f>
        <v/>
      </c>
      <c r="D6196" s="30"/>
      <c r="E6196" s="30"/>
      <c r="F6196" s="30"/>
    </row>
    <row r="6197" customFormat="false" ht="21.75" hidden="true" customHeight="true" outlineLevel="0" collapsed="false">
      <c r="B6197" s="31" t="n">
        <v>4</v>
      </c>
      <c r="C6197" s="32" t="str">
        <f aca="false">IF(Items!$D$212="","",ROUND(Items!$D$212*(0.1+(4-1)/11*0.9),0))</f>
        <v/>
      </c>
      <c r="D6197" s="33"/>
      <c r="E6197" s="33"/>
      <c r="F6197" s="33"/>
    </row>
    <row r="6198" customFormat="false" ht="21.75" hidden="true" customHeight="true" outlineLevel="0" collapsed="false">
      <c r="B6198" s="15" t="n">
        <v>5</v>
      </c>
      <c r="C6198" s="29" t="str">
        <f aca="false">IF(Items!$D$212="","",ROUND(Items!$D$212*(0.1+(5-1)/11*0.9),0))</f>
        <v/>
      </c>
      <c r="D6198" s="30"/>
      <c r="E6198" s="30"/>
      <c r="F6198" s="30"/>
    </row>
    <row r="6199" customFormat="false" ht="21.75" hidden="true" customHeight="true" outlineLevel="0" collapsed="false">
      <c r="B6199" s="31" t="n">
        <v>6</v>
      </c>
      <c r="C6199" s="32" t="str">
        <f aca="false">IF(Items!$D$212="","",ROUND(Items!$D$212*(0.1+(6-1)/11*0.9),0))</f>
        <v/>
      </c>
      <c r="D6199" s="33"/>
      <c r="E6199" s="33"/>
      <c r="F6199" s="33"/>
    </row>
    <row r="6200" customFormat="false" ht="21.75" hidden="true" customHeight="true" outlineLevel="0" collapsed="false">
      <c r="B6200" s="15" t="n">
        <v>7</v>
      </c>
      <c r="C6200" s="29" t="str">
        <f aca="false">IF(Items!$D$212="","",ROUND(Items!$D$212*(0.1+(7-1)/11*0.9),0))</f>
        <v/>
      </c>
      <c r="D6200" s="30"/>
      <c r="E6200" s="30"/>
      <c r="F6200" s="30"/>
    </row>
    <row r="6201" customFormat="false" ht="21.75" hidden="true" customHeight="true" outlineLevel="0" collapsed="false">
      <c r="B6201" s="31" t="n">
        <v>8</v>
      </c>
      <c r="C6201" s="32" t="str">
        <f aca="false">IF(Items!$D$212="","",ROUND(Items!$D$212*(0.1+(8-1)/11*0.9),0))</f>
        <v/>
      </c>
      <c r="D6201" s="33"/>
      <c r="E6201" s="33"/>
      <c r="F6201" s="33"/>
    </row>
    <row r="6202" customFormat="false" ht="21.75" hidden="true" customHeight="true" outlineLevel="0" collapsed="false">
      <c r="B6202" s="15" t="n">
        <v>9</v>
      </c>
      <c r="C6202" s="29" t="str">
        <f aca="false">IF(Items!$D$212="","",ROUND(Items!$D$212*(0.1+(9-1)/11*0.9),0))</f>
        <v/>
      </c>
      <c r="D6202" s="30"/>
      <c r="E6202" s="30"/>
      <c r="F6202" s="30"/>
    </row>
    <row r="6203" customFormat="false" ht="21.75" hidden="true" customHeight="true" outlineLevel="0" collapsed="false">
      <c r="B6203" s="31" t="n">
        <v>10</v>
      </c>
      <c r="C6203" s="32" t="str">
        <f aca="false">IF(Items!$D$212="","",ROUND(Items!$D$212*(0.1+(10-1)/11*0.9),0))</f>
        <v/>
      </c>
      <c r="D6203" s="33"/>
      <c r="E6203" s="33"/>
      <c r="F6203" s="33"/>
    </row>
    <row r="6204" customFormat="false" ht="21.75" hidden="true" customHeight="true" outlineLevel="0" collapsed="false">
      <c r="B6204" s="15" t="n">
        <v>11</v>
      </c>
      <c r="C6204" s="29" t="str">
        <f aca="false">IF(Items!$D$212="","",ROUND(Items!$D$212*(0.1+(11-1)/11*0.9),0))</f>
        <v/>
      </c>
      <c r="D6204" s="30"/>
      <c r="E6204" s="30"/>
      <c r="F6204" s="30"/>
    </row>
    <row r="6205" customFormat="false" ht="21.75" hidden="true" customHeight="true" outlineLevel="0" collapsed="false">
      <c r="B6205" s="31" t="n">
        <v>12</v>
      </c>
      <c r="C6205" s="32" t="str">
        <f aca="false">IF(Items!$D$212="","",ROUND(Items!$D$212*(0.1+(12-1)/11*0.9),0))</f>
        <v/>
      </c>
      <c r="D6205" s="33"/>
      <c r="E6205" s="33"/>
      <c r="F6205" s="33"/>
    </row>
    <row r="6206" customFormat="false" ht="25.5" hidden="true" customHeight="true" outlineLevel="0" collapsed="false">
      <c r="B6206" s="34" t="s">
        <v>38</v>
      </c>
      <c r="C6206" s="35" t="str">
        <f aca="false">IF(Items!$D$212="","",ROUND(Items!$D$212*Setup!$C$14,0))</f>
        <v/>
      </c>
      <c r="D6206" s="36"/>
      <c r="E6206" s="36"/>
      <c r="F6206" s="36"/>
    </row>
    <row r="6207" customFormat="false" ht="6" hidden="true" customHeight="true" outlineLevel="0" collapsed="false"/>
    <row r="6208" customFormat="false" ht="12" hidden="true" customHeight="true" outlineLevel="0" collapsed="false">
      <c r="B6208" s="37" t="s">
        <v>39</v>
      </c>
      <c r="C6208" s="37"/>
      <c r="D6208" s="37"/>
      <c r="E6208" s="37"/>
      <c r="F6208" s="37"/>
    </row>
    <row r="6209" customFormat="false" ht="21.75" hidden="true" customHeight="true" outlineLevel="0" collapsed="false">
      <c r="B6209" s="38" t="s">
        <v>40</v>
      </c>
      <c r="C6209" s="38"/>
      <c r="D6209" s="38"/>
      <c r="E6209" s="38"/>
      <c r="F6209" s="38"/>
    </row>
    <row r="6210" customFormat="false" ht="6" hidden="true" customHeight="true" outlineLevel="0" collapsed="false"/>
    <row r="6211" customFormat="false" ht="30" hidden="true" customHeight="true" outlineLevel="0" collapsed="false">
      <c r="B6211" s="22" t="s">
        <v>29</v>
      </c>
      <c r="C6211" s="22"/>
      <c r="D6211" s="22"/>
      <c r="E6211" s="22"/>
      <c r="F6211" s="22"/>
    </row>
    <row r="6212" customFormat="false" ht="21.75" hidden="true" customHeight="true" outlineLevel="0" collapsed="false">
      <c r="B6212" s="23" t="s">
        <v>30</v>
      </c>
      <c r="C6212" s="24" t="str">
        <f aca="false">Setup!$C$5</f>
        <v>Your Event Name Here</v>
      </c>
      <c r="D6212" s="24"/>
      <c r="E6212" s="24"/>
      <c r="F6212" s="24"/>
    </row>
    <row r="6213" customFormat="false" ht="21.75" hidden="true" customHeight="true" outlineLevel="0" collapsed="false">
      <c r="B6213" s="23" t="s">
        <v>31</v>
      </c>
      <c r="C6213" s="24" t="str">
        <f aca="false">Setup!$C$7</f>
        <v>Event Date</v>
      </c>
      <c r="D6213" s="23" t="s">
        <v>32</v>
      </c>
      <c r="E6213" s="24" t="str">
        <f aca="false">Setup!$C$9</f>
        <v>Event Location</v>
      </c>
      <c r="F6213" s="24"/>
    </row>
    <row r="6214" customFormat="false" ht="6" hidden="true" customHeight="true" outlineLevel="0" collapsed="false"/>
    <row r="6215" customFormat="false" ht="13.5" hidden="true" customHeight="true" outlineLevel="0" collapsed="false">
      <c r="B6215" s="25" t="s">
        <v>20</v>
      </c>
      <c r="C6215" s="25"/>
      <c r="D6215" s="25"/>
      <c r="E6215" s="25"/>
      <c r="F6215" s="25"/>
    </row>
    <row r="6216" customFormat="false" ht="36" hidden="true" customHeight="true" outlineLevel="0" collapsed="false">
      <c r="B6216" s="26" t="str">
        <f aca="false">IF(Items!$C$213="","",Items!$C$213)</f>
        <v/>
      </c>
      <c r="C6216" s="26"/>
      <c r="D6216" s="26"/>
      <c r="E6216" s="26"/>
      <c r="F6216" s="26"/>
    </row>
    <row r="6217" customFormat="false" ht="6" hidden="true" customHeight="true" outlineLevel="0" collapsed="false"/>
    <row r="6218" customFormat="false" ht="13.5" hidden="true" customHeight="true" outlineLevel="0" collapsed="false">
      <c r="B6218" s="25" t="s">
        <v>33</v>
      </c>
      <c r="C6218" s="25"/>
      <c r="D6218" s="25" t="s">
        <v>22</v>
      </c>
      <c r="E6218" s="25"/>
      <c r="F6218" s="25"/>
    </row>
    <row r="6219" customFormat="false" ht="24" hidden="true" customHeight="true" outlineLevel="0" collapsed="false">
      <c r="B6219" s="27" t="str">
        <f aca="false">IF(Items!$D$213="","",Items!$D$213)</f>
        <v/>
      </c>
      <c r="C6219" s="27"/>
      <c r="D6219" s="28" t="str">
        <f aca="false">IF(Items!$E$213="","",Items!$E$213)</f>
        <v/>
      </c>
      <c r="E6219" s="28"/>
      <c r="F6219" s="28"/>
    </row>
    <row r="6220" customFormat="false" ht="6" hidden="true" customHeight="true" outlineLevel="0" collapsed="false"/>
    <row r="6221" customFormat="false" ht="13.5" hidden="true" customHeight="true" outlineLevel="0" collapsed="false">
      <c r="B6221" s="3" t="s">
        <v>34</v>
      </c>
      <c r="C6221" s="3"/>
      <c r="D6221" s="3"/>
      <c r="E6221" s="3"/>
      <c r="F6221" s="3"/>
    </row>
    <row r="6222" customFormat="false" ht="6" hidden="true" customHeight="true" outlineLevel="0" collapsed="false"/>
    <row r="6223" customFormat="false" ht="21.75" hidden="true" customHeight="true" outlineLevel="0" collapsed="false">
      <c r="B6223" s="12" t="s">
        <v>19</v>
      </c>
      <c r="C6223" s="12" t="s">
        <v>35</v>
      </c>
      <c r="D6223" s="12" t="s">
        <v>36</v>
      </c>
      <c r="E6223" s="12"/>
      <c r="F6223" s="12" t="s">
        <v>37</v>
      </c>
    </row>
    <row r="6224" customFormat="false" ht="21.75" hidden="true" customHeight="true" outlineLevel="0" collapsed="false">
      <c r="B6224" s="15" t="n">
        <v>1</v>
      </c>
      <c r="C6224" s="29" t="str">
        <f aca="false">IF(Items!$D$213="","",ROUND(Items!$D$213*(0.1+(1-1)/11*0.9),0))</f>
        <v/>
      </c>
      <c r="D6224" s="30"/>
      <c r="E6224" s="30"/>
      <c r="F6224" s="30"/>
    </row>
    <row r="6225" customFormat="false" ht="21.75" hidden="true" customHeight="true" outlineLevel="0" collapsed="false">
      <c r="B6225" s="31" t="n">
        <v>2</v>
      </c>
      <c r="C6225" s="32" t="str">
        <f aca="false">IF(Items!$D$213="","",ROUND(Items!$D$213*(0.1+(2-1)/11*0.9),0))</f>
        <v/>
      </c>
      <c r="D6225" s="33"/>
      <c r="E6225" s="33"/>
      <c r="F6225" s="33"/>
    </row>
    <row r="6226" customFormat="false" ht="21.75" hidden="true" customHeight="true" outlineLevel="0" collapsed="false">
      <c r="B6226" s="15" t="n">
        <v>3</v>
      </c>
      <c r="C6226" s="29" t="str">
        <f aca="false">IF(Items!$D$213="","",ROUND(Items!$D$213*(0.1+(3-1)/11*0.9),0))</f>
        <v/>
      </c>
      <c r="D6226" s="30"/>
      <c r="E6226" s="30"/>
      <c r="F6226" s="30"/>
    </row>
    <row r="6227" customFormat="false" ht="21.75" hidden="true" customHeight="true" outlineLevel="0" collapsed="false">
      <c r="B6227" s="31" t="n">
        <v>4</v>
      </c>
      <c r="C6227" s="32" t="str">
        <f aca="false">IF(Items!$D$213="","",ROUND(Items!$D$213*(0.1+(4-1)/11*0.9),0))</f>
        <v/>
      </c>
      <c r="D6227" s="33"/>
      <c r="E6227" s="33"/>
      <c r="F6227" s="33"/>
    </row>
    <row r="6228" customFormat="false" ht="21.75" hidden="true" customHeight="true" outlineLevel="0" collapsed="false">
      <c r="B6228" s="15" t="n">
        <v>5</v>
      </c>
      <c r="C6228" s="29" t="str">
        <f aca="false">IF(Items!$D$213="","",ROUND(Items!$D$213*(0.1+(5-1)/11*0.9),0))</f>
        <v/>
      </c>
      <c r="D6228" s="30"/>
      <c r="E6228" s="30"/>
      <c r="F6228" s="30"/>
    </row>
    <row r="6229" customFormat="false" ht="21.75" hidden="true" customHeight="true" outlineLevel="0" collapsed="false">
      <c r="B6229" s="31" t="n">
        <v>6</v>
      </c>
      <c r="C6229" s="32" t="str">
        <f aca="false">IF(Items!$D$213="","",ROUND(Items!$D$213*(0.1+(6-1)/11*0.9),0))</f>
        <v/>
      </c>
      <c r="D6229" s="33"/>
      <c r="E6229" s="33"/>
      <c r="F6229" s="33"/>
    </row>
    <row r="6230" customFormat="false" ht="21.75" hidden="true" customHeight="true" outlineLevel="0" collapsed="false">
      <c r="B6230" s="15" t="n">
        <v>7</v>
      </c>
      <c r="C6230" s="29" t="str">
        <f aca="false">IF(Items!$D$213="","",ROUND(Items!$D$213*(0.1+(7-1)/11*0.9),0))</f>
        <v/>
      </c>
      <c r="D6230" s="30"/>
      <c r="E6230" s="30"/>
      <c r="F6230" s="30"/>
    </row>
    <row r="6231" customFormat="false" ht="21.75" hidden="true" customHeight="true" outlineLevel="0" collapsed="false">
      <c r="B6231" s="31" t="n">
        <v>8</v>
      </c>
      <c r="C6231" s="32" t="str">
        <f aca="false">IF(Items!$D$213="","",ROUND(Items!$D$213*(0.1+(8-1)/11*0.9),0))</f>
        <v/>
      </c>
      <c r="D6231" s="33"/>
      <c r="E6231" s="33"/>
      <c r="F6231" s="33"/>
    </row>
    <row r="6232" customFormat="false" ht="21.75" hidden="true" customHeight="true" outlineLevel="0" collapsed="false">
      <c r="B6232" s="15" t="n">
        <v>9</v>
      </c>
      <c r="C6232" s="29" t="str">
        <f aca="false">IF(Items!$D$213="","",ROUND(Items!$D$213*(0.1+(9-1)/11*0.9),0))</f>
        <v/>
      </c>
      <c r="D6232" s="30"/>
      <c r="E6232" s="30"/>
      <c r="F6232" s="30"/>
    </row>
    <row r="6233" customFormat="false" ht="21.75" hidden="true" customHeight="true" outlineLevel="0" collapsed="false">
      <c r="B6233" s="31" t="n">
        <v>10</v>
      </c>
      <c r="C6233" s="32" t="str">
        <f aca="false">IF(Items!$D$213="","",ROUND(Items!$D$213*(0.1+(10-1)/11*0.9),0))</f>
        <v/>
      </c>
      <c r="D6233" s="33"/>
      <c r="E6233" s="33"/>
      <c r="F6233" s="33"/>
    </row>
    <row r="6234" customFormat="false" ht="21.75" hidden="true" customHeight="true" outlineLevel="0" collapsed="false">
      <c r="B6234" s="15" t="n">
        <v>11</v>
      </c>
      <c r="C6234" s="29" t="str">
        <f aca="false">IF(Items!$D$213="","",ROUND(Items!$D$213*(0.1+(11-1)/11*0.9),0))</f>
        <v/>
      </c>
      <c r="D6234" s="30"/>
      <c r="E6234" s="30"/>
      <c r="F6234" s="30"/>
    </row>
    <row r="6235" customFormat="false" ht="21.75" hidden="true" customHeight="true" outlineLevel="0" collapsed="false">
      <c r="B6235" s="31" t="n">
        <v>12</v>
      </c>
      <c r="C6235" s="32" t="str">
        <f aca="false">IF(Items!$D$213="","",ROUND(Items!$D$213*(0.1+(12-1)/11*0.9),0))</f>
        <v/>
      </c>
      <c r="D6235" s="33"/>
      <c r="E6235" s="33"/>
      <c r="F6235" s="33"/>
    </row>
    <row r="6236" customFormat="false" ht="25.5" hidden="true" customHeight="true" outlineLevel="0" collapsed="false">
      <c r="B6236" s="34" t="s">
        <v>38</v>
      </c>
      <c r="C6236" s="35" t="str">
        <f aca="false">IF(Items!$D$213="","",ROUND(Items!$D$213*Setup!$C$14,0))</f>
        <v/>
      </c>
      <c r="D6236" s="36"/>
      <c r="E6236" s="36"/>
      <c r="F6236" s="36"/>
    </row>
    <row r="6237" customFormat="false" ht="6" hidden="true" customHeight="true" outlineLevel="0" collapsed="false"/>
    <row r="6238" customFormat="false" ht="12" hidden="true" customHeight="true" outlineLevel="0" collapsed="false">
      <c r="B6238" s="37" t="s">
        <v>39</v>
      </c>
      <c r="C6238" s="37"/>
      <c r="D6238" s="37"/>
      <c r="E6238" s="37"/>
      <c r="F6238" s="37"/>
    </row>
    <row r="6239" customFormat="false" ht="21.75" hidden="true" customHeight="true" outlineLevel="0" collapsed="false">
      <c r="B6239" s="38" t="s">
        <v>40</v>
      </c>
      <c r="C6239" s="38"/>
      <c r="D6239" s="38"/>
      <c r="E6239" s="38"/>
      <c r="F6239" s="38"/>
    </row>
    <row r="6240" customFormat="false" ht="6" hidden="true" customHeight="true" outlineLevel="0" collapsed="false"/>
    <row r="6241" customFormat="false" ht="30" hidden="true" customHeight="true" outlineLevel="0" collapsed="false">
      <c r="B6241" s="22" t="s">
        <v>29</v>
      </c>
      <c r="C6241" s="22"/>
      <c r="D6241" s="22"/>
      <c r="E6241" s="22"/>
      <c r="F6241" s="22"/>
    </row>
    <row r="6242" customFormat="false" ht="21.75" hidden="true" customHeight="true" outlineLevel="0" collapsed="false">
      <c r="B6242" s="23" t="s">
        <v>30</v>
      </c>
      <c r="C6242" s="24" t="str">
        <f aca="false">Setup!$C$5</f>
        <v>Your Event Name Here</v>
      </c>
      <c r="D6242" s="24"/>
      <c r="E6242" s="24"/>
      <c r="F6242" s="24"/>
    </row>
    <row r="6243" customFormat="false" ht="21.75" hidden="true" customHeight="true" outlineLevel="0" collapsed="false">
      <c r="B6243" s="23" t="s">
        <v>31</v>
      </c>
      <c r="C6243" s="24" t="str">
        <f aca="false">Setup!$C$7</f>
        <v>Event Date</v>
      </c>
      <c r="D6243" s="23" t="s">
        <v>32</v>
      </c>
      <c r="E6243" s="24" t="str">
        <f aca="false">Setup!$C$9</f>
        <v>Event Location</v>
      </c>
      <c r="F6243" s="24"/>
    </row>
    <row r="6244" customFormat="false" ht="6" hidden="true" customHeight="true" outlineLevel="0" collapsed="false"/>
    <row r="6245" customFormat="false" ht="13.5" hidden="true" customHeight="true" outlineLevel="0" collapsed="false">
      <c r="B6245" s="25" t="s">
        <v>20</v>
      </c>
      <c r="C6245" s="25"/>
      <c r="D6245" s="25"/>
      <c r="E6245" s="25"/>
      <c r="F6245" s="25"/>
    </row>
    <row r="6246" customFormat="false" ht="36" hidden="true" customHeight="true" outlineLevel="0" collapsed="false">
      <c r="B6246" s="26" t="str">
        <f aca="false">IF(Items!$C$214="","",Items!$C$214)</f>
        <v/>
      </c>
      <c r="C6246" s="26"/>
      <c r="D6246" s="26"/>
      <c r="E6246" s="26"/>
      <c r="F6246" s="26"/>
    </row>
    <row r="6247" customFormat="false" ht="6" hidden="true" customHeight="true" outlineLevel="0" collapsed="false"/>
    <row r="6248" customFormat="false" ht="13.5" hidden="true" customHeight="true" outlineLevel="0" collapsed="false">
      <c r="B6248" s="25" t="s">
        <v>33</v>
      </c>
      <c r="C6248" s="25"/>
      <c r="D6248" s="25" t="s">
        <v>22</v>
      </c>
      <c r="E6248" s="25"/>
      <c r="F6248" s="25"/>
    </row>
    <row r="6249" customFormat="false" ht="24" hidden="true" customHeight="true" outlineLevel="0" collapsed="false">
      <c r="B6249" s="27" t="str">
        <f aca="false">IF(Items!$D$214="","",Items!$D$214)</f>
        <v/>
      </c>
      <c r="C6249" s="27"/>
      <c r="D6249" s="28" t="str">
        <f aca="false">IF(Items!$E$214="","",Items!$E$214)</f>
        <v/>
      </c>
      <c r="E6249" s="28"/>
      <c r="F6249" s="28"/>
    </row>
    <row r="6250" customFormat="false" ht="6" hidden="true" customHeight="true" outlineLevel="0" collapsed="false"/>
    <row r="6251" customFormat="false" ht="13.5" hidden="true" customHeight="true" outlineLevel="0" collapsed="false">
      <c r="B6251" s="3" t="s">
        <v>34</v>
      </c>
      <c r="C6251" s="3"/>
      <c r="D6251" s="3"/>
      <c r="E6251" s="3"/>
      <c r="F6251" s="3"/>
    </row>
    <row r="6252" customFormat="false" ht="6" hidden="true" customHeight="true" outlineLevel="0" collapsed="false"/>
    <row r="6253" customFormat="false" ht="21.75" hidden="true" customHeight="true" outlineLevel="0" collapsed="false">
      <c r="B6253" s="12" t="s">
        <v>19</v>
      </c>
      <c r="C6253" s="12" t="s">
        <v>35</v>
      </c>
      <c r="D6253" s="12" t="s">
        <v>36</v>
      </c>
      <c r="E6253" s="12"/>
      <c r="F6253" s="12" t="s">
        <v>37</v>
      </c>
    </row>
    <row r="6254" customFormat="false" ht="21.75" hidden="true" customHeight="true" outlineLevel="0" collapsed="false">
      <c r="B6254" s="15" t="n">
        <v>1</v>
      </c>
      <c r="C6254" s="29" t="str">
        <f aca="false">IF(Items!$D$214="","",ROUND(Items!$D$214*(0.1+(1-1)/11*0.9),0))</f>
        <v/>
      </c>
      <c r="D6254" s="30"/>
      <c r="E6254" s="30"/>
      <c r="F6254" s="30"/>
    </row>
    <row r="6255" customFormat="false" ht="21.75" hidden="true" customHeight="true" outlineLevel="0" collapsed="false">
      <c r="B6255" s="31" t="n">
        <v>2</v>
      </c>
      <c r="C6255" s="32" t="str">
        <f aca="false">IF(Items!$D$214="","",ROUND(Items!$D$214*(0.1+(2-1)/11*0.9),0))</f>
        <v/>
      </c>
      <c r="D6255" s="33"/>
      <c r="E6255" s="33"/>
      <c r="F6255" s="33"/>
    </row>
    <row r="6256" customFormat="false" ht="21.75" hidden="true" customHeight="true" outlineLevel="0" collapsed="false">
      <c r="B6256" s="15" t="n">
        <v>3</v>
      </c>
      <c r="C6256" s="29" t="str">
        <f aca="false">IF(Items!$D$214="","",ROUND(Items!$D$214*(0.1+(3-1)/11*0.9),0))</f>
        <v/>
      </c>
      <c r="D6256" s="30"/>
      <c r="E6256" s="30"/>
      <c r="F6256" s="30"/>
    </row>
    <row r="6257" customFormat="false" ht="21.75" hidden="true" customHeight="true" outlineLevel="0" collapsed="false">
      <c r="B6257" s="31" t="n">
        <v>4</v>
      </c>
      <c r="C6257" s="32" t="str">
        <f aca="false">IF(Items!$D$214="","",ROUND(Items!$D$214*(0.1+(4-1)/11*0.9),0))</f>
        <v/>
      </c>
      <c r="D6257" s="33"/>
      <c r="E6257" s="33"/>
      <c r="F6257" s="33"/>
    </row>
    <row r="6258" customFormat="false" ht="21.75" hidden="true" customHeight="true" outlineLevel="0" collapsed="false">
      <c r="B6258" s="15" t="n">
        <v>5</v>
      </c>
      <c r="C6258" s="29" t="str">
        <f aca="false">IF(Items!$D$214="","",ROUND(Items!$D$214*(0.1+(5-1)/11*0.9),0))</f>
        <v/>
      </c>
      <c r="D6258" s="30"/>
      <c r="E6258" s="30"/>
      <c r="F6258" s="30"/>
    </row>
    <row r="6259" customFormat="false" ht="21.75" hidden="true" customHeight="true" outlineLevel="0" collapsed="false">
      <c r="B6259" s="31" t="n">
        <v>6</v>
      </c>
      <c r="C6259" s="32" t="str">
        <f aca="false">IF(Items!$D$214="","",ROUND(Items!$D$214*(0.1+(6-1)/11*0.9),0))</f>
        <v/>
      </c>
      <c r="D6259" s="33"/>
      <c r="E6259" s="33"/>
      <c r="F6259" s="33"/>
    </row>
    <row r="6260" customFormat="false" ht="21.75" hidden="true" customHeight="true" outlineLevel="0" collapsed="false">
      <c r="B6260" s="15" t="n">
        <v>7</v>
      </c>
      <c r="C6260" s="29" t="str">
        <f aca="false">IF(Items!$D$214="","",ROUND(Items!$D$214*(0.1+(7-1)/11*0.9),0))</f>
        <v/>
      </c>
      <c r="D6260" s="30"/>
      <c r="E6260" s="30"/>
      <c r="F6260" s="30"/>
    </row>
    <row r="6261" customFormat="false" ht="21.75" hidden="true" customHeight="true" outlineLevel="0" collapsed="false">
      <c r="B6261" s="31" t="n">
        <v>8</v>
      </c>
      <c r="C6261" s="32" t="str">
        <f aca="false">IF(Items!$D$214="","",ROUND(Items!$D$214*(0.1+(8-1)/11*0.9),0))</f>
        <v/>
      </c>
      <c r="D6261" s="33"/>
      <c r="E6261" s="33"/>
      <c r="F6261" s="33"/>
    </row>
    <row r="6262" customFormat="false" ht="21.75" hidden="true" customHeight="true" outlineLevel="0" collapsed="false">
      <c r="B6262" s="15" t="n">
        <v>9</v>
      </c>
      <c r="C6262" s="29" t="str">
        <f aca="false">IF(Items!$D$214="","",ROUND(Items!$D$214*(0.1+(9-1)/11*0.9),0))</f>
        <v/>
      </c>
      <c r="D6262" s="30"/>
      <c r="E6262" s="30"/>
      <c r="F6262" s="30"/>
    </row>
    <row r="6263" customFormat="false" ht="21.75" hidden="true" customHeight="true" outlineLevel="0" collapsed="false">
      <c r="B6263" s="31" t="n">
        <v>10</v>
      </c>
      <c r="C6263" s="32" t="str">
        <f aca="false">IF(Items!$D$214="","",ROUND(Items!$D$214*(0.1+(10-1)/11*0.9),0))</f>
        <v/>
      </c>
      <c r="D6263" s="33"/>
      <c r="E6263" s="33"/>
      <c r="F6263" s="33"/>
    </row>
    <row r="6264" customFormat="false" ht="21.75" hidden="true" customHeight="true" outlineLevel="0" collapsed="false">
      <c r="B6264" s="15" t="n">
        <v>11</v>
      </c>
      <c r="C6264" s="29" t="str">
        <f aca="false">IF(Items!$D$214="","",ROUND(Items!$D$214*(0.1+(11-1)/11*0.9),0))</f>
        <v/>
      </c>
      <c r="D6264" s="30"/>
      <c r="E6264" s="30"/>
      <c r="F6264" s="30"/>
    </row>
    <row r="6265" customFormat="false" ht="21.75" hidden="true" customHeight="true" outlineLevel="0" collapsed="false">
      <c r="B6265" s="31" t="n">
        <v>12</v>
      </c>
      <c r="C6265" s="32" t="str">
        <f aca="false">IF(Items!$D$214="","",ROUND(Items!$D$214*(0.1+(12-1)/11*0.9),0))</f>
        <v/>
      </c>
      <c r="D6265" s="33"/>
      <c r="E6265" s="33"/>
      <c r="F6265" s="33"/>
    </row>
    <row r="6266" customFormat="false" ht="25.5" hidden="true" customHeight="true" outlineLevel="0" collapsed="false">
      <c r="B6266" s="34" t="s">
        <v>38</v>
      </c>
      <c r="C6266" s="35" t="str">
        <f aca="false">IF(Items!$D$214="","",ROUND(Items!$D$214*Setup!$C$14,0))</f>
        <v/>
      </c>
      <c r="D6266" s="36"/>
      <c r="E6266" s="36"/>
      <c r="F6266" s="36"/>
    </row>
    <row r="6267" customFormat="false" ht="6" hidden="true" customHeight="true" outlineLevel="0" collapsed="false"/>
    <row r="6268" customFormat="false" ht="12" hidden="true" customHeight="true" outlineLevel="0" collapsed="false">
      <c r="B6268" s="37" t="s">
        <v>39</v>
      </c>
      <c r="C6268" s="37"/>
      <c r="D6268" s="37"/>
      <c r="E6268" s="37"/>
      <c r="F6268" s="37"/>
    </row>
    <row r="6269" customFormat="false" ht="21.75" hidden="true" customHeight="true" outlineLevel="0" collapsed="false">
      <c r="B6269" s="38" t="s">
        <v>40</v>
      </c>
      <c r="C6269" s="38"/>
      <c r="D6269" s="38"/>
      <c r="E6269" s="38"/>
      <c r="F6269" s="38"/>
    </row>
    <row r="6270" customFormat="false" ht="6" hidden="true" customHeight="true" outlineLevel="0" collapsed="false"/>
    <row r="6271" customFormat="false" ht="30" hidden="true" customHeight="true" outlineLevel="0" collapsed="false">
      <c r="B6271" s="22" t="s">
        <v>29</v>
      </c>
      <c r="C6271" s="22"/>
      <c r="D6271" s="22"/>
      <c r="E6271" s="22"/>
      <c r="F6271" s="22"/>
    </row>
    <row r="6272" customFormat="false" ht="21.75" hidden="true" customHeight="true" outlineLevel="0" collapsed="false">
      <c r="B6272" s="23" t="s">
        <v>30</v>
      </c>
      <c r="C6272" s="24" t="str">
        <f aca="false">Setup!$C$5</f>
        <v>Your Event Name Here</v>
      </c>
      <c r="D6272" s="24"/>
      <c r="E6272" s="24"/>
      <c r="F6272" s="24"/>
    </row>
    <row r="6273" customFormat="false" ht="21.75" hidden="true" customHeight="true" outlineLevel="0" collapsed="false">
      <c r="B6273" s="23" t="s">
        <v>31</v>
      </c>
      <c r="C6273" s="24" t="str">
        <f aca="false">Setup!$C$7</f>
        <v>Event Date</v>
      </c>
      <c r="D6273" s="23" t="s">
        <v>32</v>
      </c>
      <c r="E6273" s="24" t="str">
        <f aca="false">Setup!$C$9</f>
        <v>Event Location</v>
      </c>
      <c r="F6273" s="24"/>
    </row>
    <row r="6274" customFormat="false" ht="6" hidden="true" customHeight="true" outlineLevel="0" collapsed="false"/>
    <row r="6275" customFormat="false" ht="13.5" hidden="true" customHeight="true" outlineLevel="0" collapsed="false">
      <c r="B6275" s="25" t="s">
        <v>20</v>
      </c>
      <c r="C6275" s="25"/>
      <c r="D6275" s="25"/>
      <c r="E6275" s="25"/>
      <c r="F6275" s="25"/>
    </row>
    <row r="6276" customFormat="false" ht="36" hidden="true" customHeight="true" outlineLevel="0" collapsed="false">
      <c r="B6276" s="26" t="str">
        <f aca="false">IF(Items!$C$215="","",Items!$C$215)</f>
        <v/>
      </c>
      <c r="C6276" s="26"/>
      <c r="D6276" s="26"/>
      <c r="E6276" s="26"/>
      <c r="F6276" s="26"/>
    </row>
    <row r="6277" customFormat="false" ht="6" hidden="true" customHeight="true" outlineLevel="0" collapsed="false"/>
    <row r="6278" customFormat="false" ht="13.5" hidden="true" customHeight="true" outlineLevel="0" collapsed="false">
      <c r="B6278" s="25" t="s">
        <v>33</v>
      </c>
      <c r="C6278" s="25"/>
      <c r="D6278" s="25" t="s">
        <v>22</v>
      </c>
      <c r="E6278" s="25"/>
      <c r="F6278" s="25"/>
    </row>
    <row r="6279" customFormat="false" ht="24" hidden="true" customHeight="true" outlineLevel="0" collapsed="false">
      <c r="B6279" s="27" t="str">
        <f aca="false">IF(Items!$D$215="","",Items!$D$215)</f>
        <v/>
      </c>
      <c r="C6279" s="27"/>
      <c r="D6279" s="28" t="str">
        <f aca="false">IF(Items!$E$215="","",Items!$E$215)</f>
        <v/>
      </c>
      <c r="E6279" s="28"/>
      <c r="F6279" s="28"/>
    </row>
    <row r="6280" customFormat="false" ht="6" hidden="true" customHeight="true" outlineLevel="0" collapsed="false"/>
    <row r="6281" customFormat="false" ht="13.5" hidden="true" customHeight="true" outlineLevel="0" collapsed="false">
      <c r="B6281" s="3" t="s">
        <v>34</v>
      </c>
      <c r="C6281" s="3"/>
      <c r="D6281" s="3"/>
      <c r="E6281" s="3"/>
      <c r="F6281" s="3"/>
    </row>
    <row r="6282" customFormat="false" ht="6" hidden="true" customHeight="true" outlineLevel="0" collapsed="false"/>
    <row r="6283" customFormat="false" ht="21.75" hidden="true" customHeight="true" outlineLevel="0" collapsed="false">
      <c r="B6283" s="12" t="s">
        <v>19</v>
      </c>
      <c r="C6283" s="12" t="s">
        <v>35</v>
      </c>
      <c r="D6283" s="12" t="s">
        <v>36</v>
      </c>
      <c r="E6283" s="12"/>
      <c r="F6283" s="12" t="s">
        <v>37</v>
      </c>
    </row>
    <row r="6284" customFormat="false" ht="21.75" hidden="true" customHeight="true" outlineLevel="0" collapsed="false">
      <c r="B6284" s="15" t="n">
        <v>1</v>
      </c>
      <c r="C6284" s="29" t="str">
        <f aca="false">IF(Items!$D$215="","",ROUND(Items!$D$215*(0.1+(1-1)/11*0.9),0))</f>
        <v/>
      </c>
      <c r="D6284" s="30"/>
      <c r="E6284" s="30"/>
      <c r="F6284" s="30"/>
    </row>
    <row r="6285" customFormat="false" ht="21.75" hidden="true" customHeight="true" outlineLevel="0" collapsed="false">
      <c r="B6285" s="31" t="n">
        <v>2</v>
      </c>
      <c r="C6285" s="32" t="str">
        <f aca="false">IF(Items!$D$215="","",ROUND(Items!$D$215*(0.1+(2-1)/11*0.9),0))</f>
        <v/>
      </c>
      <c r="D6285" s="33"/>
      <c r="E6285" s="33"/>
      <c r="F6285" s="33"/>
    </row>
    <row r="6286" customFormat="false" ht="21.75" hidden="true" customHeight="true" outlineLevel="0" collapsed="false">
      <c r="B6286" s="15" t="n">
        <v>3</v>
      </c>
      <c r="C6286" s="29" t="str">
        <f aca="false">IF(Items!$D$215="","",ROUND(Items!$D$215*(0.1+(3-1)/11*0.9),0))</f>
        <v/>
      </c>
      <c r="D6286" s="30"/>
      <c r="E6286" s="30"/>
      <c r="F6286" s="30"/>
    </row>
    <row r="6287" customFormat="false" ht="21.75" hidden="true" customHeight="true" outlineLevel="0" collapsed="false">
      <c r="B6287" s="31" t="n">
        <v>4</v>
      </c>
      <c r="C6287" s="32" t="str">
        <f aca="false">IF(Items!$D$215="","",ROUND(Items!$D$215*(0.1+(4-1)/11*0.9),0))</f>
        <v/>
      </c>
      <c r="D6287" s="33"/>
      <c r="E6287" s="33"/>
      <c r="F6287" s="33"/>
    </row>
    <row r="6288" customFormat="false" ht="21.75" hidden="true" customHeight="true" outlineLevel="0" collapsed="false">
      <c r="B6288" s="15" t="n">
        <v>5</v>
      </c>
      <c r="C6288" s="29" t="str">
        <f aca="false">IF(Items!$D$215="","",ROUND(Items!$D$215*(0.1+(5-1)/11*0.9),0))</f>
        <v/>
      </c>
      <c r="D6288" s="30"/>
      <c r="E6288" s="30"/>
      <c r="F6288" s="30"/>
    </row>
    <row r="6289" customFormat="false" ht="21.75" hidden="true" customHeight="true" outlineLevel="0" collapsed="false">
      <c r="B6289" s="31" t="n">
        <v>6</v>
      </c>
      <c r="C6289" s="32" t="str">
        <f aca="false">IF(Items!$D$215="","",ROUND(Items!$D$215*(0.1+(6-1)/11*0.9),0))</f>
        <v/>
      </c>
      <c r="D6289" s="33"/>
      <c r="E6289" s="33"/>
      <c r="F6289" s="33"/>
    </row>
    <row r="6290" customFormat="false" ht="21.75" hidden="true" customHeight="true" outlineLevel="0" collapsed="false">
      <c r="B6290" s="15" t="n">
        <v>7</v>
      </c>
      <c r="C6290" s="29" t="str">
        <f aca="false">IF(Items!$D$215="","",ROUND(Items!$D$215*(0.1+(7-1)/11*0.9),0))</f>
        <v/>
      </c>
      <c r="D6290" s="30"/>
      <c r="E6290" s="30"/>
      <c r="F6290" s="30"/>
    </row>
    <row r="6291" customFormat="false" ht="21.75" hidden="true" customHeight="true" outlineLevel="0" collapsed="false">
      <c r="B6291" s="31" t="n">
        <v>8</v>
      </c>
      <c r="C6291" s="32" t="str">
        <f aca="false">IF(Items!$D$215="","",ROUND(Items!$D$215*(0.1+(8-1)/11*0.9),0))</f>
        <v/>
      </c>
      <c r="D6291" s="33"/>
      <c r="E6291" s="33"/>
      <c r="F6291" s="33"/>
    </row>
    <row r="6292" customFormat="false" ht="21.75" hidden="true" customHeight="true" outlineLevel="0" collapsed="false">
      <c r="B6292" s="15" t="n">
        <v>9</v>
      </c>
      <c r="C6292" s="29" t="str">
        <f aca="false">IF(Items!$D$215="","",ROUND(Items!$D$215*(0.1+(9-1)/11*0.9),0))</f>
        <v/>
      </c>
      <c r="D6292" s="30"/>
      <c r="E6292" s="30"/>
      <c r="F6292" s="30"/>
    </row>
    <row r="6293" customFormat="false" ht="21.75" hidden="true" customHeight="true" outlineLevel="0" collapsed="false">
      <c r="B6293" s="31" t="n">
        <v>10</v>
      </c>
      <c r="C6293" s="32" t="str">
        <f aca="false">IF(Items!$D$215="","",ROUND(Items!$D$215*(0.1+(10-1)/11*0.9),0))</f>
        <v/>
      </c>
      <c r="D6293" s="33"/>
      <c r="E6293" s="33"/>
      <c r="F6293" s="33"/>
    </row>
    <row r="6294" customFormat="false" ht="21.75" hidden="true" customHeight="true" outlineLevel="0" collapsed="false">
      <c r="B6294" s="15" t="n">
        <v>11</v>
      </c>
      <c r="C6294" s="29" t="str">
        <f aca="false">IF(Items!$D$215="","",ROUND(Items!$D$215*(0.1+(11-1)/11*0.9),0))</f>
        <v/>
      </c>
      <c r="D6294" s="30"/>
      <c r="E6294" s="30"/>
      <c r="F6294" s="30"/>
    </row>
    <row r="6295" customFormat="false" ht="21.75" hidden="true" customHeight="true" outlineLevel="0" collapsed="false">
      <c r="B6295" s="31" t="n">
        <v>12</v>
      </c>
      <c r="C6295" s="32" t="str">
        <f aca="false">IF(Items!$D$215="","",ROUND(Items!$D$215*(0.1+(12-1)/11*0.9),0))</f>
        <v/>
      </c>
      <c r="D6295" s="33"/>
      <c r="E6295" s="33"/>
      <c r="F6295" s="33"/>
    </row>
    <row r="6296" customFormat="false" ht="25.5" hidden="true" customHeight="true" outlineLevel="0" collapsed="false">
      <c r="B6296" s="34" t="s">
        <v>38</v>
      </c>
      <c r="C6296" s="35" t="str">
        <f aca="false">IF(Items!$D$215="","",ROUND(Items!$D$215*Setup!$C$14,0))</f>
        <v/>
      </c>
      <c r="D6296" s="36"/>
      <c r="E6296" s="36"/>
      <c r="F6296" s="36"/>
    </row>
    <row r="6297" customFormat="false" ht="6" hidden="true" customHeight="true" outlineLevel="0" collapsed="false"/>
    <row r="6298" customFormat="false" ht="12" hidden="true" customHeight="true" outlineLevel="0" collapsed="false">
      <c r="B6298" s="37" t="s">
        <v>39</v>
      </c>
      <c r="C6298" s="37"/>
      <c r="D6298" s="37"/>
      <c r="E6298" s="37"/>
      <c r="F6298" s="37"/>
    </row>
    <row r="6299" customFormat="false" ht="21.75" hidden="true" customHeight="true" outlineLevel="0" collapsed="false">
      <c r="B6299" s="38" t="s">
        <v>40</v>
      </c>
      <c r="C6299" s="38"/>
      <c r="D6299" s="38"/>
      <c r="E6299" s="38"/>
      <c r="F6299" s="38"/>
    </row>
    <row r="6300" customFormat="false" ht="6" hidden="true" customHeight="true" outlineLevel="0" collapsed="false"/>
    <row r="6301" customFormat="false" ht="30" hidden="true" customHeight="true" outlineLevel="0" collapsed="false">
      <c r="B6301" s="22" t="s">
        <v>29</v>
      </c>
      <c r="C6301" s="22"/>
      <c r="D6301" s="22"/>
      <c r="E6301" s="22"/>
      <c r="F6301" s="22"/>
    </row>
    <row r="6302" customFormat="false" ht="21.75" hidden="true" customHeight="true" outlineLevel="0" collapsed="false">
      <c r="B6302" s="23" t="s">
        <v>30</v>
      </c>
      <c r="C6302" s="24" t="str">
        <f aca="false">Setup!$C$5</f>
        <v>Your Event Name Here</v>
      </c>
      <c r="D6302" s="24"/>
      <c r="E6302" s="24"/>
      <c r="F6302" s="24"/>
    </row>
    <row r="6303" customFormat="false" ht="21.75" hidden="true" customHeight="true" outlineLevel="0" collapsed="false">
      <c r="B6303" s="23" t="s">
        <v>31</v>
      </c>
      <c r="C6303" s="24" t="str">
        <f aca="false">Setup!$C$7</f>
        <v>Event Date</v>
      </c>
      <c r="D6303" s="23" t="s">
        <v>32</v>
      </c>
      <c r="E6303" s="24" t="str">
        <f aca="false">Setup!$C$9</f>
        <v>Event Location</v>
      </c>
      <c r="F6303" s="24"/>
    </row>
    <row r="6304" customFormat="false" ht="6" hidden="true" customHeight="true" outlineLevel="0" collapsed="false"/>
    <row r="6305" customFormat="false" ht="13.5" hidden="true" customHeight="true" outlineLevel="0" collapsed="false">
      <c r="B6305" s="25" t="s">
        <v>20</v>
      </c>
      <c r="C6305" s="25"/>
      <c r="D6305" s="25"/>
      <c r="E6305" s="25"/>
      <c r="F6305" s="25"/>
    </row>
    <row r="6306" customFormat="false" ht="36" hidden="true" customHeight="true" outlineLevel="0" collapsed="false">
      <c r="B6306" s="26" t="str">
        <f aca="false">IF(Items!$C$216="","",Items!$C$216)</f>
        <v/>
      </c>
      <c r="C6306" s="26"/>
      <c r="D6306" s="26"/>
      <c r="E6306" s="26"/>
      <c r="F6306" s="26"/>
    </row>
    <row r="6307" customFormat="false" ht="6" hidden="true" customHeight="true" outlineLevel="0" collapsed="false"/>
    <row r="6308" customFormat="false" ht="13.5" hidden="true" customHeight="true" outlineLevel="0" collapsed="false">
      <c r="B6308" s="25" t="s">
        <v>33</v>
      </c>
      <c r="C6308" s="25"/>
      <c r="D6308" s="25" t="s">
        <v>22</v>
      </c>
      <c r="E6308" s="25"/>
      <c r="F6308" s="25"/>
    </row>
    <row r="6309" customFormat="false" ht="24" hidden="true" customHeight="true" outlineLevel="0" collapsed="false">
      <c r="B6309" s="27" t="str">
        <f aca="false">IF(Items!$D$216="","",Items!$D$216)</f>
        <v/>
      </c>
      <c r="C6309" s="27"/>
      <c r="D6309" s="28" t="str">
        <f aca="false">IF(Items!$E$216="","",Items!$E$216)</f>
        <v/>
      </c>
      <c r="E6309" s="28"/>
      <c r="F6309" s="28"/>
    </row>
    <row r="6310" customFormat="false" ht="6" hidden="true" customHeight="true" outlineLevel="0" collapsed="false"/>
    <row r="6311" customFormat="false" ht="13.5" hidden="true" customHeight="true" outlineLevel="0" collapsed="false">
      <c r="B6311" s="3" t="s">
        <v>34</v>
      </c>
      <c r="C6311" s="3"/>
      <c r="D6311" s="3"/>
      <c r="E6311" s="3"/>
      <c r="F6311" s="3"/>
    </row>
    <row r="6312" customFormat="false" ht="6" hidden="true" customHeight="true" outlineLevel="0" collapsed="false"/>
    <row r="6313" customFormat="false" ht="21.75" hidden="true" customHeight="true" outlineLevel="0" collapsed="false">
      <c r="B6313" s="12" t="s">
        <v>19</v>
      </c>
      <c r="C6313" s="12" t="s">
        <v>35</v>
      </c>
      <c r="D6313" s="12" t="s">
        <v>36</v>
      </c>
      <c r="E6313" s="12"/>
      <c r="F6313" s="12" t="s">
        <v>37</v>
      </c>
    </row>
    <row r="6314" customFormat="false" ht="21.75" hidden="true" customHeight="true" outlineLevel="0" collapsed="false">
      <c r="B6314" s="15" t="n">
        <v>1</v>
      </c>
      <c r="C6314" s="29" t="str">
        <f aca="false">IF(Items!$D$216="","",ROUND(Items!$D$216*(0.1+(1-1)/11*0.9),0))</f>
        <v/>
      </c>
      <c r="D6314" s="30"/>
      <c r="E6314" s="30"/>
      <c r="F6314" s="30"/>
    </row>
    <row r="6315" customFormat="false" ht="21.75" hidden="true" customHeight="true" outlineLevel="0" collapsed="false">
      <c r="B6315" s="31" t="n">
        <v>2</v>
      </c>
      <c r="C6315" s="32" t="str">
        <f aca="false">IF(Items!$D$216="","",ROUND(Items!$D$216*(0.1+(2-1)/11*0.9),0))</f>
        <v/>
      </c>
      <c r="D6315" s="33"/>
      <c r="E6315" s="33"/>
      <c r="F6315" s="33"/>
    </row>
    <row r="6316" customFormat="false" ht="21.75" hidden="true" customHeight="true" outlineLevel="0" collapsed="false">
      <c r="B6316" s="15" t="n">
        <v>3</v>
      </c>
      <c r="C6316" s="29" t="str">
        <f aca="false">IF(Items!$D$216="","",ROUND(Items!$D$216*(0.1+(3-1)/11*0.9),0))</f>
        <v/>
      </c>
      <c r="D6316" s="30"/>
      <c r="E6316" s="30"/>
      <c r="F6316" s="30"/>
    </row>
    <row r="6317" customFormat="false" ht="21.75" hidden="true" customHeight="true" outlineLevel="0" collapsed="false">
      <c r="B6317" s="31" t="n">
        <v>4</v>
      </c>
      <c r="C6317" s="32" t="str">
        <f aca="false">IF(Items!$D$216="","",ROUND(Items!$D$216*(0.1+(4-1)/11*0.9),0))</f>
        <v/>
      </c>
      <c r="D6317" s="33"/>
      <c r="E6317" s="33"/>
      <c r="F6317" s="33"/>
    </row>
    <row r="6318" customFormat="false" ht="21.75" hidden="true" customHeight="true" outlineLevel="0" collapsed="false">
      <c r="B6318" s="15" t="n">
        <v>5</v>
      </c>
      <c r="C6318" s="29" t="str">
        <f aca="false">IF(Items!$D$216="","",ROUND(Items!$D$216*(0.1+(5-1)/11*0.9),0))</f>
        <v/>
      </c>
      <c r="D6318" s="30"/>
      <c r="E6318" s="30"/>
      <c r="F6318" s="30"/>
    </row>
    <row r="6319" customFormat="false" ht="21.75" hidden="true" customHeight="true" outlineLevel="0" collapsed="false">
      <c r="B6319" s="31" t="n">
        <v>6</v>
      </c>
      <c r="C6319" s="32" t="str">
        <f aca="false">IF(Items!$D$216="","",ROUND(Items!$D$216*(0.1+(6-1)/11*0.9),0))</f>
        <v/>
      </c>
      <c r="D6319" s="33"/>
      <c r="E6319" s="33"/>
      <c r="F6319" s="33"/>
    </row>
    <row r="6320" customFormat="false" ht="21.75" hidden="true" customHeight="true" outlineLevel="0" collapsed="false">
      <c r="B6320" s="15" t="n">
        <v>7</v>
      </c>
      <c r="C6320" s="29" t="str">
        <f aca="false">IF(Items!$D$216="","",ROUND(Items!$D$216*(0.1+(7-1)/11*0.9),0))</f>
        <v/>
      </c>
      <c r="D6320" s="30"/>
      <c r="E6320" s="30"/>
      <c r="F6320" s="30"/>
    </row>
    <row r="6321" customFormat="false" ht="21.75" hidden="true" customHeight="true" outlineLevel="0" collapsed="false">
      <c r="B6321" s="31" t="n">
        <v>8</v>
      </c>
      <c r="C6321" s="32" t="str">
        <f aca="false">IF(Items!$D$216="","",ROUND(Items!$D$216*(0.1+(8-1)/11*0.9),0))</f>
        <v/>
      </c>
      <c r="D6321" s="33"/>
      <c r="E6321" s="33"/>
      <c r="F6321" s="33"/>
    </row>
    <row r="6322" customFormat="false" ht="21.75" hidden="true" customHeight="true" outlineLevel="0" collapsed="false">
      <c r="B6322" s="15" t="n">
        <v>9</v>
      </c>
      <c r="C6322" s="29" t="str">
        <f aca="false">IF(Items!$D$216="","",ROUND(Items!$D$216*(0.1+(9-1)/11*0.9),0))</f>
        <v/>
      </c>
      <c r="D6322" s="30"/>
      <c r="E6322" s="30"/>
      <c r="F6322" s="30"/>
    </row>
    <row r="6323" customFormat="false" ht="21.75" hidden="true" customHeight="true" outlineLevel="0" collapsed="false">
      <c r="B6323" s="31" t="n">
        <v>10</v>
      </c>
      <c r="C6323" s="32" t="str">
        <f aca="false">IF(Items!$D$216="","",ROUND(Items!$D$216*(0.1+(10-1)/11*0.9),0))</f>
        <v/>
      </c>
      <c r="D6323" s="33"/>
      <c r="E6323" s="33"/>
      <c r="F6323" s="33"/>
    </row>
    <row r="6324" customFormat="false" ht="21.75" hidden="true" customHeight="true" outlineLevel="0" collapsed="false">
      <c r="B6324" s="15" t="n">
        <v>11</v>
      </c>
      <c r="C6324" s="29" t="str">
        <f aca="false">IF(Items!$D$216="","",ROUND(Items!$D$216*(0.1+(11-1)/11*0.9),0))</f>
        <v/>
      </c>
      <c r="D6324" s="30"/>
      <c r="E6324" s="30"/>
      <c r="F6324" s="30"/>
    </row>
    <row r="6325" customFormat="false" ht="21.75" hidden="true" customHeight="true" outlineLevel="0" collapsed="false">
      <c r="B6325" s="31" t="n">
        <v>12</v>
      </c>
      <c r="C6325" s="32" t="str">
        <f aca="false">IF(Items!$D$216="","",ROUND(Items!$D$216*(0.1+(12-1)/11*0.9),0))</f>
        <v/>
      </c>
      <c r="D6325" s="33"/>
      <c r="E6325" s="33"/>
      <c r="F6325" s="33"/>
    </row>
    <row r="6326" customFormat="false" ht="25.5" hidden="true" customHeight="true" outlineLevel="0" collapsed="false">
      <c r="B6326" s="34" t="s">
        <v>38</v>
      </c>
      <c r="C6326" s="35" t="str">
        <f aca="false">IF(Items!$D$216="","",ROUND(Items!$D$216*Setup!$C$14,0))</f>
        <v/>
      </c>
      <c r="D6326" s="36"/>
      <c r="E6326" s="36"/>
      <c r="F6326" s="36"/>
    </row>
    <row r="6327" customFormat="false" ht="6" hidden="true" customHeight="true" outlineLevel="0" collapsed="false"/>
    <row r="6328" customFormat="false" ht="12" hidden="true" customHeight="true" outlineLevel="0" collapsed="false">
      <c r="B6328" s="37" t="s">
        <v>39</v>
      </c>
      <c r="C6328" s="37"/>
      <c r="D6328" s="37"/>
      <c r="E6328" s="37"/>
      <c r="F6328" s="37"/>
    </row>
    <row r="6329" customFormat="false" ht="21.75" hidden="true" customHeight="true" outlineLevel="0" collapsed="false">
      <c r="B6329" s="38" t="s">
        <v>40</v>
      </c>
      <c r="C6329" s="38"/>
      <c r="D6329" s="38"/>
      <c r="E6329" s="38"/>
      <c r="F6329" s="38"/>
    </row>
    <row r="6330" customFormat="false" ht="6" hidden="true" customHeight="true" outlineLevel="0" collapsed="false"/>
    <row r="6331" customFormat="false" ht="30" hidden="true" customHeight="true" outlineLevel="0" collapsed="false">
      <c r="B6331" s="22" t="s">
        <v>29</v>
      </c>
      <c r="C6331" s="22"/>
      <c r="D6331" s="22"/>
      <c r="E6331" s="22"/>
      <c r="F6331" s="22"/>
    </row>
    <row r="6332" customFormat="false" ht="21.75" hidden="true" customHeight="true" outlineLevel="0" collapsed="false">
      <c r="B6332" s="23" t="s">
        <v>30</v>
      </c>
      <c r="C6332" s="24" t="str">
        <f aca="false">Setup!$C$5</f>
        <v>Your Event Name Here</v>
      </c>
      <c r="D6332" s="24"/>
      <c r="E6332" s="24"/>
      <c r="F6332" s="24"/>
    </row>
    <row r="6333" customFormat="false" ht="21.75" hidden="true" customHeight="true" outlineLevel="0" collapsed="false">
      <c r="B6333" s="23" t="s">
        <v>31</v>
      </c>
      <c r="C6333" s="24" t="str">
        <f aca="false">Setup!$C$7</f>
        <v>Event Date</v>
      </c>
      <c r="D6333" s="23" t="s">
        <v>32</v>
      </c>
      <c r="E6333" s="24" t="str">
        <f aca="false">Setup!$C$9</f>
        <v>Event Location</v>
      </c>
      <c r="F6333" s="24"/>
    </row>
    <row r="6334" customFormat="false" ht="6" hidden="true" customHeight="true" outlineLevel="0" collapsed="false"/>
    <row r="6335" customFormat="false" ht="13.5" hidden="true" customHeight="true" outlineLevel="0" collapsed="false">
      <c r="B6335" s="25" t="s">
        <v>20</v>
      </c>
      <c r="C6335" s="25"/>
      <c r="D6335" s="25"/>
      <c r="E6335" s="25"/>
      <c r="F6335" s="25"/>
    </row>
    <row r="6336" customFormat="false" ht="36" hidden="true" customHeight="true" outlineLevel="0" collapsed="false">
      <c r="B6336" s="26" t="str">
        <f aca="false">IF(Items!$C$217="","",Items!$C$217)</f>
        <v/>
      </c>
      <c r="C6336" s="26"/>
      <c r="D6336" s="26"/>
      <c r="E6336" s="26"/>
      <c r="F6336" s="26"/>
    </row>
    <row r="6337" customFormat="false" ht="6" hidden="true" customHeight="true" outlineLevel="0" collapsed="false"/>
    <row r="6338" customFormat="false" ht="13.5" hidden="true" customHeight="true" outlineLevel="0" collapsed="false">
      <c r="B6338" s="25" t="s">
        <v>33</v>
      </c>
      <c r="C6338" s="25"/>
      <c r="D6338" s="25" t="s">
        <v>22</v>
      </c>
      <c r="E6338" s="25"/>
      <c r="F6338" s="25"/>
    </row>
    <row r="6339" customFormat="false" ht="24" hidden="true" customHeight="true" outlineLevel="0" collapsed="false">
      <c r="B6339" s="27" t="str">
        <f aca="false">IF(Items!$D$217="","",Items!$D$217)</f>
        <v/>
      </c>
      <c r="C6339" s="27"/>
      <c r="D6339" s="28" t="str">
        <f aca="false">IF(Items!$E$217="","",Items!$E$217)</f>
        <v/>
      </c>
      <c r="E6339" s="28"/>
      <c r="F6339" s="28"/>
    </row>
    <row r="6340" customFormat="false" ht="6" hidden="true" customHeight="true" outlineLevel="0" collapsed="false"/>
    <row r="6341" customFormat="false" ht="13.5" hidden="true" customHeight="true" outlineLevel="0" collapsed="false">
      <c r="B6341" s="3" t="s">
        <v>34</v>
      </c>
      <c r="C6341" s="3"/>
      <c r="D6341" s="3"/>
      <c r="E6341" s="3"/>
      <c r="F6341" s="3"/>
    </row>
    <row r="6342" customFormat="false" ht="6" hidden="true" customHeight="true" outlineLevel="0" collapsed="false"/>
    <row r="6343" customFormat="false" ht="21.75" hidden="true" customHeight="true" outlineLevel="0" collapsed="false">
      <c r="B6343" s="12" t="s">
        <v>19</v>
      </c>
      <c r="C6343" s="12" t="s">
        <v>35</v>
      </c>
      <c r="D6343" s="12" t="s">
        <v>36</v>
      </c>
      <c r="E6343" s="12"/>
      <c r="F6343" s="12" t="s">
        <v>37</v>
      </c>
    </row>
    <row r="6344" customFormat="false" ht="21.75" hidden="true" customHeight="true" outlineLevel="0" collapsed="false">
      <c r="B6344" s="15" t="n">
        <v>1</v>
      </c>
      <c r="C6344" s="29" t="str">
        <f aca="false">IF(Items!$D$217="","",ROUND(Items!$D$217*(0.1+(1-1)/11*0.9),0))</f>
        <v/>
      </c>
      <c r="D6344" s="30"/>
      <c r="E6344" s="30"/>
      <c r="F6344" s="30"/>
    </row>
    <row r="6345" customFormat="false" ht="21.75" hidden="true" customHeight="true" outlineLevel="0" collapsed="false">
      <c r="B6345" s="31" t="n">
        <v>2</v>
      </c>
      <c r="C6345" s="32" t="str">
        <f aca="false">IF(Items!$D$217="","",ROUND(Items!$D$217*(0.1+(2-1)/11*0.9),0))</f>
        <v/>
      </c>
      <c r="D6345" s="33"/>
      <c r="E6345" s="33"/>
      <c r="F6345" s="33"/>
    </row>
    <row r="6346" customFormat="false" ht="21.75" hidden="true" customHeight="true" outlineLevel="0" collapsed="false">
      <c r="B6346" s="15" t="n">
        <v>3</v>
      </c>
      <c r="C6346" s="29" t="str">
        <f aca="false">IF(Items!$D$217="","",ROUND(Items!$D$217*(0.1+(3-1)/11*0.9),0))</f>
        <v/>
      </c>
      <c r="D6346" s="30"/>
      <c r="E6346" s="30"/>
      <c r="F6346" s="30"/>
    </row>
    <row r="6347" customFormat="false" ht="21.75" hidden="true" customHeight="true" outlineLevel="0" collapsed="false">
      <c r="B6347" s="31" t="n">
        <v>4</v>
      </c>
      <c r="C6347" s="32" t="str">
        <f aca="false">IF(Items!$D$217="","",ROUND(Items!$D$217*(0.1+(4-1)/11*0.9),0))</f>
        <v/>
      </c>
      <c r="D6347" s="33"/>
      <c r="E6347" s="33"/>
      <c r="F6347" s="33"/>
    </row>
    <row r="6348" customFormat="false" ht="21.75" hidden="true" customHeight="true" outlineLevel="0" collapsed="false">
      <c r="B6348" s="15" t="n">
        <v>5</v>
      </c>
      <c r="C6348" s="29" t="str">
        <f aca="false">IF(Items!$D$217="","",ROUND(Items!$D$217*(0.1+(5-1)/11*0.9),0))</f>
        <v/>
      </c>
      <c r="D6348" s="30"/>
      <c r="E6348" s="30"/>
      <c r="F6348" s="30"/>
    </row>
    <row r="6349" customFormat="false" ht="21.75" hidden="true" customHeight="true" outlineLevel="0" collapsed="false">
      <c r="B6349" s="31" t="n">
        <v>6</v>
      </c>
      <c r="C6349" s="32" t="str">
        <f aca="false">IF(Items!$D$217="","",ROUND(Items!$D$217*(0.1+(6-1)/11*0.9),0))</f>
        <v/>
      </c>
      <c r="D6349" s="33"/>
      <c r="E6349" s="33"/>
      <c r="F6349" s="33"/>
    </row>
    <row r="6350" customFormat="false" ht="21.75" hidden="true" customHeight="true" outlineLevel="0" collapsed="false">
      <c r="B6350" s="15" t="n">
        <v>7</v>
      </c>
      <c r="C6350" s="29" t="str">
        <f aca="false">IF(Items!$D$217="","",ROUND(Items!$D$217*(0.1+(7-1)/11*0.9),0))</f>
        <v/>
      </c>
      <c r="D6350" s="30"/>
      <c r="E6350" s="30"/>
      <c r="F6350" s="30"/>
    </row>
    <row r="6351" customFormat="false" ht="21.75" hidden="true" customHeight="true" outlineLevel="0" collapsed="false">
      <c r="B6351" s="31" t="n">
        <v>8</v>
      </c>
      <c r="C6351" s="32" t="str">
        <f aca="false">IF(Items!$D$217="","",ROUND(Items!$D$217*(0.1+(8-1)/11*0.9),0))</f>
        <v/>
      </c>
      <c r="D6351" s="33"/>
      <c r="E6351" s="33"/>
      <c r="F6351" s="33"/>
    </row>
    <row r="6352" customFormat="false" ht="21.75" hidden="true" customHeight="true" outlineLevel="0" collapsed="false">
      <c r="B6352" s="15" t="n">
        <v>9</v>
      </c>
      <c r="C6352" s="29" t="str">
        <f aca="false">IF(Items!$D$217="","",ROUND(Items!$D$217*(0.1+(9-1)/11*0.9),0))</f>
        <v/>
      </c>
      <c r="D6352" s="30"/>
      <c r="E6352" s="30"/>
      <c r="F6352" s="30"/>
    </row>
    <row r="6353" customFormat="false" ht="21.75" hidden="true" customHeight="true" outlineLevel="0" collapsed="false">
      <c r="B6353" s="31" t="n">
        <v>10</v>
      </c>
      <c r="C6353" s="32" t="str">
        <f aca="false">IF(Items!$D$217="","",ROUND(Items!$D$217*(0.1+(10-1)/11*0.9),0))</f>
        <v/>
      </c>
      <c r="D6353" s="33"/>
      <c r="E6353" s="33"/>
      <c r="F6353" s="33"/>
    </row>
    <row r="6354" customFormat="false" ht="21.75" hidden="true" customHeight="true" outlineLevel="0" collapsed="false">
      <c r="B6354" s="15" t="n">
        <v>11</v>
      </c>
      <c r="C6354" s="29" t="str">
        <f aca="false">IF(Items!$D$217="","",ROUND(Items!$D$217*(0.1+(11-1)/11*0.9),0))</f>
        <v/>
      </c>
      <c r="D6354" s="30"/>
      <c r="E6354" s="30"/>
      <c r="F6354" s="30"/>
    </row>
    <row r="6355" customFormat="false" ht="21.75" hidden="true" customHeight="true" outlineLevel="0" collapsed="false">
      <c r="B6355" s="31" t="n">
        <v>12</v>
      </c>
      <c r="C6355" s="32" t="str">
        <f aca="false">IF(Items!$D$217="","",ROUND(Items!$D$217*(0.1+(12-1)/11*0.9),0))</f>
        <v/>
      </c>
      <c r="D6355" s="33"/>
      <c r="E6355" s="33"/>
      <c r="F6355" s="33"/>
    </row>
    <row r="6356" customFormat="false" ht="25.5" hidden="true" customHeight="true" outlineLevel="0" collapsed="false">
      <c r="B6356" s="34" t="s">
        <v>38</v>
      </c>
      <c r="C6356" s="35" t="str">
        <f aca="false">IF(Items!$D$217="","",ROUND(Items!$D$217*Setup!$C$14,0))</f>
        <v/>
      </c>
      <c r="D6356" s="36"/>
      <c r="E6356" s="36"/>
      <c r="F6356" s="36"/>
    </row>
    <row r="6357" customFormat="false" ht="6" hidden="true" customHeight="true" outlineLevel="0" collapsed="false"/>
    <row r="6358" customFormat="false" ht="12" hidden="true" customHeight="true" outlineLevel="0" collapsed="false">
      <c r="B6358" s="37" t="s">
        <v>39</v>
      </c>
      <c r="C6358" s="37"/>
      <c r="D6358" s="37"/>
      <c r="E6358" s="37"/>
      <c r="F6358" s="37"/>
    </row>
    <row r="6359" customFormat="false" ht="21.75" hidden="true" customHeight="true" outlineLevel="0" collapsed="false">
      <c r="B6359" s="38" t="s">
        <v>40</v>
      </c>
      <c r="C6359" s="38"/>
      <c r="D6359" s="38"/>
      <c r="E6359" s="38"/>
      <c r="F6359" s="38"/>
    </row>
    <row r="6360" customFormat="false" ht="6" hidden="true" customHeight="true" outlineLevel="0" collapsed="false"/>
    <row r="6361" customFormat="false" ht="30" hidden="true" customHeight="true" outlineLevel="0" collapsed="false">
      <c r="B6361" s="22" t="s">
        <v>29</v>
      </c>
      <c r="C6361" s="22"/>
      <c r="D6361" s="22"/>
      <c r="E6361" s="22"/>
      <c r="F6361" s="22"/>
    </row>
    <row r="6362" customFormat="false" ht="21.75" hidden="true" customHeight="true" outlineLevel="0" collapsed="false">
      <c r="B6362" s="23" t="s">
        <v>30</v>
      </c>
      <c r="C6362" s="24" t="str">
        <f aca="false">Setup!$C$5</f>
        <v>Your Event Name Here</v>
      </c>
      <c r="D6362" s="24"/>
      <c r="E6362" s="24"/>
      <c r="F6362" s="24"/>
    </row>
    <row r="6363" customFormat="false" ht="21.75" hidden="true" customHeight="true" outlineLevel="0" collapsed="false">
      <c r="B6363" s="23" t="s">
        <v>31</v>
      </c>
      <c r="C6363" s="24" t="str">
        <f aca="false">Setup!$C$7</f>
        <v>Event Date</v>
      </c>
      <c r="D6363" s="23" t="s">
        <v>32</v>
      </c>
      <c r="E6363" s="24" t="str">
        <f aca="false">Setup!$C$9</f>
        <v>Event Location</v>
      </c>
      <c r="F6363" s="24"/>
    </row>
    <row r="6364" customFormat="false" ht="6" hidden="true" customHeight="true" outlineLevel="0" collapsed="false"/>
    <row r="6365" customFormat="false" ht="13.5" hidden="true" customHeight="true" outlineLevel="0" collapsed="false">
      <c r="B6365" s="25" t="s">
        <v>20</v>
      </c>
      <c r="C6365" s="25"/>
      <c r="D6365" s="25"/>
      <c r="E6365" s="25"/>
      <c r="F6365" s="25"/>
    </row>
    <row r="6366" customFormat="false" ht="36" hidden="true" customHeight="true" outlineLevel="0" collapsed="false">
      <c r="B6366" s="26" t="str">
        <f aca="false">IF(Items!$C$218="","",Items!$C$218)</f>
        <v/>
      </c>
      <c r="C6366" s="26"/>
      <c r="D6366" s="26"/>
      <c r="E6366" s="26"/>
      <c r="F6366" s="26"/>
    </row>
    <row r="6367" customFormat="false" ht="6" hidden="true" customHeight="true" outlineLevel="0" collapsed="false"/>
    <row r="6368" customFormat="false" ht="13.5" hidden="true" customHeight="true" outlineLevel="0" collapsed="false">
      <c r="B6368" s="25" t="s">
        <v>33</v>
      </c>
      <c r="C6368" s="25"/>
      <c r="D6368" s="25" t="s">
        <v>22</v>
      </c>
      <c r="E6368" s="25"/>
      <c r="F6368" s="25"/>
    </row>
    <row r="6369" customFormat="false" ht="24" hidden="true" customHeight="true" outlineLevel="0" collapsed="false">
      <c r="B6369" s="27" t="str">
        <f aca="false">IF(Items!$D$218="","",Items!$D$218)</f>
        <v/>
      </c>
      <c r="C6369" s="27"/>
      <c r="D6369" s="28" t="str">
        <f aca="false">IF(Items!$E$218="","",Items!$E$218)</f>
        <v/>
      </c>
      <c r="E6369" s="28"/>
      <c r="F6369" s="28"/>
    </row>
    <row r="6370" customFormat="false" ht="6" hidden="true" customHeight="true" outlineLevel="0" collapsed="false"/>
    <row r="6371" customFormat="false" ht="13.5" hidden="true" customHeight="true" outlineLevel="0" collapsed="false">
      <c r="B6371" s="3" t="s">
        <v>34</v>
      </c>
      <c r="C6371" s="3"/>
      <c r="D6371" s="3"/>
      <c r="E6371" s="3"/>
      <c r="F6371" s="3"/>
    </row>
    <row r="6372" customFormat="false" ht="6" hidden="true" customHeight="true" outlineLevel="0" collapsed="false"/>
    <row r="6373" customFormat="false" ht="21.75" hidden="true" customHeight="true" outlineLevel="0" collapsed="false">
      <c r="B6373" s="12" t="s">
        <v>19</v>
      </c>
      <c r="C6373" s="12" t="s">
        <v>35</v>
      </c>
      <c r="D6373" s="12" t="s">
        <v>36</v>
      </c>
      <c r="E6373" s="12"/>
      <c r="F6373" s="12" t="s">
        <v>37</v>
      </c>
    </row>
    <row r="6374" customFormat="false" ht="21.75" hidden="true" customHeight="true" outlineLevel="0" collapsed="false">
      <c r="B6374" s="15" t="n">
        <v>1</v>
      </c>
      <c r="C6374" s="29" t="str">
        <f aca="false">IF(Items!$D$218="","",ROUND(Items!$D$218*(0.1+(1-1)/11*0.9),0))</f>
        <v/>
      </c>
      <c r="D6374" s="30"/>
      <c r="E6374" s="30"/>
      <c r="F6374" s="30"/>
    </row>
    <row r="6375" customFormat="false" ht="21.75" hidden="true" customHeight="true" outlineLevel="0" collapsed="false">
      <c r="B6375" s="31" t="n">
        <v>2</v>
      </c>
      <c r="C6375" s="32" t="str">
        <f aca="false">IF(Items!$D$218="","",ROUND(Items!$D$218*(0.1+(2-1)/11*0.9),0))</f>
        <v/>
      </c>
      <c r="D6375" s="33"/>
      <c r="E6375" s="33"/>
      <c r="F6375" s="33"/>
    </row>
    <row r="6376" customFormat="false" ht="21.75" hidden="true" customHeight="true" outlineLevel="0" collapsed="false">
      <c r="B6376" s="15" t="n">
        <v>3</v>
      </c>
      <c r="C6376" s="29" t="str">
        <f aca="false">IF(Items!$D$218="","",ROUND(Items!$D$218*(0.1+(3-1)/11*0.9),0))</f>
        <v/>
      </c>
      <c r="D6376" s="30"/>
      <c r="E6376" s="30"/>
      <c r="F6376" s="30"/>
    </row>
    <row r="6377" customFormat="false" ht="21.75" hidden="true" customHeight="true" outlineLevel="0" collapsed="false">
      <c r="B6377" s="31" t="n">
        <v>4</v>
      </c>
      <c r="C6377" s="32" t="str">
        <f aca="false">IF(Items!$D$218="","",ROUND(Items!$D$218*(0.1+(4-1)/11*0.9),0))</f>
        <v/>
      </c>
      <c r="D6377" s="33"/>
      <c r="E6377" s="33"/>
      <c r="F6377" s="33"/>
    </row>
    <row r="6378" customFormat="false" ht="21.75" hidden="true" customHeight="true" outlineLevel="0" collapsed="false">
      <c r="B6378" s="15" t="n">
        <v>5</v>
      </c>
      <c r="C6378" s="29" t="str">
        <f aca="false">IF(Items!$D$218="","",ROUND(Items!$D$218*(0.1+(5-1)/11*0.9),0))</f>
        <v/>
      </c>
      <c r="D6378" s="30"/>
      <c r="E6378" s="30"/>
      <c r="F6378" s="30"/>
    </row>
    <row r="6379" customFormat="false" ht="21.75" hidden="true" customHeight="true" outlineLevel="0" collapsed="false">
      <c r="B6379" s="31" t="n">
        <v>6</v>
      </c>
      <c r="C6379" s="32" t="str">
        <f aca="false">IF(Items!$D$218="","",ROUND(Items!$D$218*(0.1+(6-1)/11*0.9),0))</f>
        <v/>
      </c>
      <c r="D6379" s="33"/>
      <c r="E6379" s="33"/>
      <c r="F6379" s="33"/>
    </row>
    <row r="6380" customFormat="false" ht="21.75" hidden="true" customHeight="true" outlineLevel="0" collapsed="false">
      <c r="B6380" s="15" t="n">
        <v>7</v>
      </c>
      <c r="C6380" s="29" t="str">
        <f aca="false">IF(Items!$D$218="","",ROUND(Items!$D$218*(0.1+(7-1)/11*0.9),0))</f>
        <v/>
      </c>
      <c r="D6380" s="30"/>
      <c r="E6380" s="30"/>
      <c r="F6380" s="30"/>
    </row>
    <row r="6381" customFormat="false" ht="21.75" hidden="true" customHeight="true" outlineLevel="0" collapsed="false">
      <c r="B6381" s="31" t="n">
        <v>8</v>
      </c>
      <c r="C6381" s="32" t="str">
        <f aca="false">IF(Items!$D$218="","",ROUND(Items!$D$218*(0.1+(8-1)/11*0.9),0))</f>
        <v/>
      </c>
      <c r="D6381" s="33"/>
      <c r="E6381" s="33"/>
      <c r="F6381" s="33"/>
    </row>
    <row r="6382" customFormat="false" ht="21.75" hidden="true" customHeight="true" outlineLevel="0" collapsed="false">
      <c r="B6382" s="15" t="n">
        <v>9</v>
      </c>
      <c r="C6382" s="29" t="str">
        <f aca="false">IF(Items!$D$218="","",ROUND(Items!$D$218*(0.1+(9-1)/11*0.9),0))</f>
        <v/>
      </c>
      <c r="D6382" s="30"/>
      <c r="E6382" s="30"/>
      <c r="F6382" s="30"/>
    </row>
    <row r="6383" customFormat="false" ht="21.75" hidden="true" customHeight="true" outlineLevel="0" collapsed="false">
      <c r="B6383" s="31" t="n">
        <v>10</v>
      </c>
      <c r="C6383" s="32" t="str">
        <f aca="false">IF(Items!$D$218="","",ROUND(Items!$D$218*(0.1+(10-1)/11*0.9),0))</f>
        <v/>
      </c>
      <c r="D6383" s="33"/>
      <c r="E6383" s="33"/>
      <c r="F6383" s="33"/>
    </row>
    <row r="6384" customFormat="false" ht="21.75" hidden="true" customHeight="true" outlineLevel="0" collapsed="false">
      <c r="B6384" s="15" t="n">
        <v>11</v>
      </c>
      <c r="C6384" s="29" t="str">
        <f aca="false">IF(Items!$D$218="","",ROUND(Items!$D$218*(0.1+(11-1)/11*0.9),0))</f>
        <v/>
      </c>
      <c r="D6384" s="30"/>
      <c r="E6384" s="30"/>
      <c r="F6384" s="30"/>
    </row>
    <row r="6385" customFormat="false" ht="21.75" hidden="true" customHeight="true" outlineLevel="0" collapsed="false">
      <c r="B6385" s="31" t="n">
        <v>12</v>
      </c>
      <c r="C6385" s="32" t="str">
        <f aca="false">IF(Items!$D$218="","",ROUND(Items!$D$218*(0.1+(12-1)/11*0.9),0))</f>
        <v/>
      </c>
      <c r="D6385" s="33"/>
      <c r="E6385" s="33"/>
      <c r="F6385" s="33"/>
    </row>
    <row r="6386" customFormat="false" ht="25.5" hidden="true" customHeight="true" outlineLevel="0" collapsed="false">
      <c r="B6386" s="34" t="s">
        <v>38</v>
      </c>
      <c r="C6386" s="35" t="str">
        <f aca="false">IF(Items!$D$218="","",ROUND(Items!$D$218*Setup!$C$14,0))</f>
        <v/>
      </c>
      <c r="D6386" s="36"/>
      <c r="E6386" s="36"/>
      <c r="F6386" s="36"/>
    </row>
    <row r="6387" customFormat="false" ht="6" hidden="true" customHeight="true" outlineLevel="0" collapsed="false"/>
    <row r="6388" customFormat="false" ht="12" hidden="true" customHeight="true" outlineLevel="0" collapsed="false">
      <c r="B6388" s="37" t="s">
        <v>39</v>
      </c>
      <c r="C6388" s="37"/>
      <c r="D6388" s="37"/>
      <c r="E6388" s="37"/>
      <c r="F6388" s="37"/>
    </row>
    <row r="6389" customFormat="false" ht="21.75" hidden="true" customHeight="true" outlineLevel="0" collapsed="false">
      <c r="B6389" s="38" t="s">
        <v>40</v>
      </c>
      <c r="C6389" s="38"/>
      <c r="D6389" s="38"/>
      <c r="E6389" s="38"/>
      <c r="F6389" s="38"/>
    </row>
    <row r="6390" customFormat="false" ht="6" hidden="true" customHeight="true" outlineLevel="0" collapsed="false"/>
    <row r="6391" customFormat="false" ht="30" hidden="true" customHeight="true" outlineLevel="0" collapsed="false">
      <c r="B6391" s="22" t="s">
        <v>29</v>
      </c>
      <c r="C6391" s="22"/>
      <c r="D6391" s="22"/>
      <c r="E6391" s="22"/>
      <c r="F6391" s="22"/>
    </row>
    <row r="6392" customFormat="false" ht="21.75" hidden="true" customHeight="true" outlineLevel="0" collapsed="false">
      <c r="B6392" s="23" t="s">
        <v>30</v>
      </c>
      <c r="C6392" s="24" t="str">
        <f aca="false">Setup!$C$5</f>
        <v>Your Event Name Here</v>
      </c>
      <c r="D6392" s="24"/>
      <c r="E6392" s="24"/>
      <c r="F6392" s="24"/>
    </row>
    <row r="6393" customFormat="false" ht="21.75" hidden="true" customHeight="true" outlineLevel="0" collapsed="false">
      <c r="B6393" s="23" t="s">
        <v>31</v>
      </c>
      <c r="C6393" s="24" t="str">
        <f aca="false">Setup!$C$7</f>
        <v>Event Date</v>
      </c>
      <c r="D6393" s="23" t="s">
        <v>32</v>
      </c>
      <c r="E6393" s="24" t="str">
        <f aca="false">Setup!$C$9</f>
        <v>Event Location</v>
      </c>
      <c r="F6393" s="24"/>
    </row>
    <row r="6394" customFormat="false" ht="6" hidden="true" customHeight="true" outlineLevel="0" collapsed="false"/>
    <row r="6395" customFormat="false" ht="13.5" hidden="true" customHeight="true" outlineLevel="0" collapsed="false">
      <c r="B6395" s="25" t="s">
        <v>20</v>
      </c>
      <c r="C6395" s="25"/>
      <c r="D6395" s="25"/>
      <c r="E6395" s="25"/>
      <c r="F6395" s="25"/>
    </row>
    <row r="6396" customFormat="false" ht="36" hidden="true" customHeight="true" outlineLevel="0" collapsed="false">
      <c r="B6396" s="26" t="str">
        <f aca="false">IF(Items!$C$219="","",Items!$C$219)</f>
        <v/>
      </c>
      <c r="C6396" s="26"/>
      <c r="D6396" s="26"/>
      <c r="E6396" s="26"/>
      <c r="F6396" s="26"/>
    </row>
    <row r="6397" customFormat="false" ht="6" hidden="true" customHeight="true" outlineLevel="0" collapsed="false"/>
    <row r="6398" customFormat="false" ht="13.5" hidden="true" customHeight="true" outlineLevel="0" collapsed="false">
      <c r="B6398" s="25" t="s">
        <v>33</v>
      </c>
      <c r="C6398" s="25"/>
      <c r="D6398" s="25" t="s">
        <v>22</v>
      </c>
      <c r="E6398" s="25"/>
      <c r="F6398" s="25"/>
    </row>
    <row r="6399" customFormat="false" ht="24" hidden="true" customHeight="true" outlineLevel="0" collapsed="false">
      <c r="B6399" s="27" t="str">
        <f aca="false">IF(Items!$D$219="","",Items!$D$219)</f>
        <v/>
      </c>
      <c r="C6399" s="27"/>
      <c r="D6399" s="28" t="str">
        <f aca="false">IF(Items!$E$219="","",Items!$E$219)</f>
        <v/>
      </c>
      <c r="E6399" s="28"/>
      <c r="F6399" s="28"/>
    </row>
    <row r="6400" customFormat="false" ht="6" hidden="true" customHeight="true" outlineLevel="0" collapsed="false"/>
    <row r="6401" customFormat="false" ht="13.5" hidden="true" customHeight="true" outlineLevel="0" collapsed="false">
      <c r="B6401" s="3" t="s">
        <v>34</v>
      </c>
      <c r="C6401" s="3"/>
      <c r="D6401" s="3"/>
      <c r="E6401" s="3"/>
      <c r="F6401" s="3"/>
    </row>
    <row r="6402" customFormat="false" ht="6" hidden="true" customHeight="true" outlineLevel="0" collapsed="false"/>
    <row r="6403" customFormat="false" ht="21.75" hidden="true" customHeight="true" outlineLevel="0" collapsed="false">
      <c r="B6403" s="12" t="s">
        <v>19</v>
      </c>
      <c r="C6403" s="12" t="s">
        <v>35</v>
      </c>
      <c r="D6403" s="12" t="s">
        <v>36</v>
      </c>
      <c r="E6403" s="12"/>
      <c r="F6403" s="12" t="s">
        <v>37</v>
      </c>
    </row>
    <row r="6404" customFormat="false" ht="21.75" hidden="true" customHeight="true" outlineLevel="0" collapsed="false">
      <c r="B6404" s="15" t="n">
        <v>1</v>
      </c>
      <c r="C6404" s="29" t="str">
        <f aca="false">IF(Items!$D$219="","",ROUND(Items!$D$219*(0.1+(1-1)/11*0.9),0))</f>
        <v/>
      </c>
      <c r="D6404" s="30"/>
      <c r="E6404" s="30"/>
      <c r="F6404" s="30"/>
    </row>
    <row r="6405" customFormat="false" ht="21.75" hidden="true" customHeight="true" outlineLevel="0" collapsed="false">
      <c r="B6405" s="31" t="n">
        <v>2</v>
      </c>
      <c r="C6405" s="32" t="str">
        <f aca="false">IF(Items!$D$219="","",ROUND(Items!$D$219*(0.1+(2-1)/11*0.9),0))</f>
        <v/>
      </c>
      <c r="D6405" s="33"/>
      <c r="E6405" s="33"/>
      <c r="F6405" s="33"/>
    </row>
    <row r="6406" customFormat="false" ht="21.75" hidden="true" customHeight="true" outlineLevel="0" collapsed="false">
      <c r="B6406" s="15" t="n">
        <v>3</v>
      </c>
      <c r="C6406" s="29" t="str">
        <f aca="false">IF(Items!$D$219="","",ROUND(Items!$D$219*(0.1+(3-1)/11*0.9),0))</f>
        <v/>
      </c>
      <c r="D6406" s="30"/>
      <c r="E6406" s="30"/>
      <c r="F6406" s="30"/>
    </row>
    <row r="6407" customFormat="false" ht="21.75" hidden="true" customHeight="true" outlineLevel="0" collapsed="false">
      <c r="B6407" s="31" t="n">
        <v>4</v>
      </c>
      <c r="C6407" s="32" t="str">
        <f aca="false">IF(Items!$D$219="","",ROUND(Items!$D$219*(0.1+(4-1)/11*0.9),0))</f>
        <v/>
      </c>
      <c r="D6407" s="33"/>
      <c r="E6407" s="33"/>
      <c r="F6407" s="33"/>
    </row>
    <row r="6408" customFormat="false" ht="21.75" hidden="true" customHeight="true" outlineLevel="0" collapsed="false">
      <c r="B6408" s="15" t="n">
        <v>5</v>
      </c>
      <c r="C6408" s="29" t="str">
        <f aca="false">IF(Items!$D$219="","",ROUND(Items!$D$219*(0.1+(5-1)/11*0.9),0))</f>
        <v/>
      </c>
      <c r="D6408" s="30"/>
      <c r="E6408" s="30"/>
      <c r="F6408" s="30"/>
    </row>
    <row r="6409" customFormat="false" ht="21.75" hidden="true" customHeight="true" outlineLevel="0" collapsed="false">
      <c r="B6409" s="31" t="n">
        <v>6</v>
      </c>
      <c r="C6409" s="32" t="str">
        <f aca="false">IF(Items!$D$219="","",ROUND(Items!$D$219*(0.1+(6-1)/11*0.9),0))</f>
        <v/>
      </c>
      <c r="D6409" s="33"/>
      <c r="E6409" s="33"/>
      <c r="F6409" s="33"/>
    </row>
    <row r="6410" customFormat="false" ht="21.75" hidden="true" customHeight="true" outlineLevel="0" collapsed="false">
      <c r="B6410" s="15" t="n">
        <v>7</v>
      </c>
      <c r="C6410" s="29" t="str">
        <f aca="false">IF(Items!$D$219="","",ROUND(Items!$D$219*(0.1+(7-1)/11*0.9),0))</f>
        <v/>
      </c>
      <c r="D6410" s="30"/>
      <c r="E6410" s="30"/>
      <c r="F6410" s="30"/>
    </row>
    <row r="6411" customFormat="false" ht="21.75" hidden="true" customHeight="true" outlineLevel="0" collapsed="false">
      <c r="B6411" s="31" t="n">
        <v>8</v>
      </c>
      <c r="C6411" s="32" t="str">
        <f aca="false">IF(Items!$D$219="","",ROUND(Items!$D$219*(0.1+(8-1)/11*0.9),0))</f>
        <v/>
      </c>
      <c r="D6411" s="33"/>
      <c r="E6411" s="33"/>
      <c r="F6411" s="33"/>
    </row>
    <row r="6412" customFormat="false" ht="21.75" hidden="true" customHeight="true" outlineLevel="0" collapsed="false">
      <c r="B6412" s="15" t="n">
        <v>9</v>
      </c>
      <c r="C6412" s="29" t="str">
        <f aca="false">IF(Items!$D$219="","",ROUND(Items!$D$219*(0.1+(9-1)/11*0.9),0))</f>
        <v/>
      </c>
      <c r="D6412" s="30"/>
      <c r="E6412" s="30"/>
      <c r="F6412" s="30"/>
    </row>
    <row r="6413" customFormat="false" ht="21.75" hidden="true" customHeight="true" outlineLevel="0" collapsed="false">
      <c r="B6413" s="31" t="n">
        <v>10</v>
      </c>
      <c r="C6413" s="32" t="str">
        <f aca="false">IF(Items!$D$219="","",ROUND(Items!$D$219*(0.1+(10-1)/11*0.9),0))</f>
        <v/>
      </c>
      <c r="D6413" s="33"/>
      <c r="E6413" s="33"/>
      <c r="F6413" s="33"/>
    </row>
    <row r="6414" customFormat="false" ht="21.75" hidden="true" customHeight="true" outlineLevel="0" collapsed="false">
      <c r="B6414" s="15" t="n">
        <v>11</v>
      </c>
      <c r="C6414" s="29" t="str">
        <f aca="false">IF(Items!$D$219="","",ROUND(Items!$D$219*(0.1+(11-1)/11*0.9),0))</f>
        <v/>
      </c>
      <c r="D6414" s="30"/>
      <c r="E6414" s="30"/>
      <c r="F6414" s="30"/>
    </row>
    <row r="6415" customFormat="false" ht="21.75" hidden="true" customHeight="true" outlineLevel="0" collapsed="false">
      <c r="B6415" s="31" t="n">
        <v>12</v>
      </c>
      <c r="C6415" s="32" t="str">
        <f aca="false">IF(Items!$D$219="","",ROUND(Items!$D$219*(0.1+(12-1)/11*0.9),0))</f>
        <v/>
      </c>
      <c r="D6415" s="33"/>
      <c r="E6415" s="33"/>
      <c r="F6415" s="33"/>
    </row>
    <row r="6416" customFormat="false" ht="25.5" hidden="true" customHeight="true" outlineLevel="0" collapsed="false">
      <c r="B6416" s="34" t="s">
        <v>38</v>
      </c>
      <c r="C6416" s="35" t="str">
        <f aca="false">IF(Items!$D$219="","",ROUND(Items!$D$219*Setup!$C$14,0))</f>
        <v/>
      </c>
      <c r="D6416" s="36"/>
      <c r="E6416" s="36"/>
      <c r="F6416" s="36"/>
    </row>
    <row r="6417" customFormat="false" ht="6" hidden="true" customHeight="true" outlineLevel="0" collapsed="false"/>
    <row r="6418" customFormat="false" ht="12" hidden="true" customHeight="true" outlineLevel="0" collapsed="false">
      <c r="B6418" s="37" t="s">
        <v>39</v>
      </c>
      <c r="C6418" s="37"/>
      <c r="D6418" s="37"/>
      <c r="E6418" s="37"/>
      <c r="F6418" s="37"/>
    </row>
    <row r="6419" customFormat="false" ht="21.75" hidden="true" customHeight="true" outlineLevel="0" collapsed="false">
      <c r="B6419" s="38" t="s">
        <v>40</v>
      </c>
      <c r="C6419" s="38"/>
      <c r="D6419" s="38"/>
      <c r="E6419" s="38"/>
      <c r="F6419" s="38"/>
    </row>
    <row r="6420" customFormat="false" ht="6" hidden="true" customHeight="true" outlineLevel="0" collapsed="false"/>
    <row r="6421" customFormat="false" ht="30" hidden="true" customHeight="true" outlineLevel="0" collapsed="false">
      <c r="B6421" s="22" t="s">
        <v>29</v>
      </c>
      <c r="C6421" s="22"/>
      <c r="D6421" s="22"/>
      <c r="E6421" s="22"/>
      <c r="F6421" s="22"/>
    </row>
    <row r="6422" customFormat="false" ht="21.75" hidden="true" customHeight="true" outlineLevel="0" collapsed="false">
      <c r="B6422" s="23" t="s">
        <v>30</v>
      </c>
      <c r="C6422" s="24" t="str">
        <f aca="false">Setup!$C$5</f>
        <v>Your Event Name Here</v>
      </c>
      <c r="D6422" s="24"/>
      <c r="E6422" s="24"/>
      <c r="F6422" s="24"/>
    </row>
    <row r="6423" customFormat="false" ht="21.75" hidden="true" customHeight="true" outlineLevel="0" collapsed="false">
      <c r="B6423" s="23" t="s">
        <v>31</v>
      </c>
      <c r="C6423" s="24" t="str">
        <f aca="false">Setup!$C$7</f>
        <v>Event Date</v>
      </c>
      <c r="D6423" s="23" t="s">
        <v>32</v>
      </c>
      <c r="E6423" s="24" t="str">
        <f aca="false">Setup!$C$9</f>
        <v>Event Location</v>
      </c>
      <c r="F6423" s="24"/>
    </row>
    <row r="6424" customFormat="false" ht="6" hidden="true" customHeight="true" outlineLevel="0" collapsed="false"/>
    <row r="6425" customFormat="false" ht="13.5" hidden="true" customHeight="true" outlineLevel="0" collapsed="false">
      <c r="B6425" s="25" t="s">
        <v>20</v>
      </c>
      <c r="C6425" s="25"/>
      <c r="D6425" s="25"/>
      <c r="E6425" s="25"/>
      <c r="F6425" s="25"/>
    </row>
    <row r="6426" customFormat="false" ht="36" hidden="true" customHeight="true" outlineLevel="0" collapsed="false">
      <c r="B6426" s="26" t="str">
        <f aca="false">IF(Items!$C$220="","",Items!$C$220)</f>
        <v/>
      </c>
      <c r="C6426" s="26"/>
      <c r="D6426" s="26"/>
      <c r="E6426" s="26"/>
      <c r="F6426" s="26"/>
    </row>
    <row r="6427" customFormat="false" ht="6" hidden="true" customHeight="true" outlineLevel="0" collapsed="false"/>
    <row r="6428" customFormat="false" ht="13.5" hidden="true" customHeight="true" outlineLevel="0" collapsed="false">
      <c r="B6428" s="25" t="s">
        <v>33</v>
      </c>
      <c r="C6428" s="25"/>
      <c r="D6428" s="25" t="s">
        <v>22</v>
      </c>
      <c r="E6428" s="25"/>
      <c r="F6428" s="25"/>
    </row>
    <row r="6429" customFormat="false" ht="24" hidden="true" customHeight="true" outlineLevel="0" collapsed="false">
      <c r="B6429" s="27" t="str">
        <f aca="false">IF(Items!$D$220="","",Items!$D$220)</f>
        <v/>
      </c>
      <c r="C6429" s="27"/>
      <c r="D6429" s="28" t="str">
        <f aca="false">IF(Items!$E$220="","",Items!$E$220)</f>
        <v/>
      </c>
      <c r="E6429" s="28"/>
      <c r="F6429" s="28"/>
    </row>
    <row r="6430" customFormat="false" ht="6" hidden="true" customHeight="true" outlineLevel="0" collapsed="false"/>
    <row r="6431" customFormat="false" ht="13.5" hidden="true" customHeight="true" outlineLevel="0" collapsed="false">
      <c r="B6431" s="3" t="s">
        <v>34</v>
      </c>
      <c r="C6431" s="3"/>
      <c r="D6431" s="3"/>
      <c r="E6431" s="3"/>
      <c r="F6431" s="3"/>
    </row>
    <row r="6432" customFormat="false" ht="6" hidden="true" customHeight="true" outlineLevel="0" collapsed="false"/>
    <row r="6433" customFormat="false" ht="21.75" hidden="true" customHeight="true" outlineLevel="0" collapsed="false">
      <c r="B6433" s="12" t="s">
        <v>19</v>
      </c>
      <c r="C6433" s="12" t="s">
        <v>35</v>
      </c>
      <c r="D6433" s="12" t="s">
        <v>36</v>
      </c>
      <c r="E6433" s="12"/>
      <c r="F6433" s="12" t="s">
        <v>37</v>
      </c>
    </row>
    <row r="6434" customFormat="false" ht="21.75" hidden="true" customHeight="true" outlineLevel="0" collapsed="false">
      <c r="B6434" s="15" t="n">
        <v>1</v>
      </c>
      <c r="C6434" s="29" t="str">
        <f aca="false">IF(Items!$D$220="","",ROUND(Items!$D$220*(0.1+(1-1)/11*0.9),0))</f>
        <v/>
      </c>
      <c r="D6434" s="30"/>
      <c r="E6434" s="30"/>
      <c r="F6434" s="30"/>
    </row>
    <row r="6435" customFormat="false" ht="21.75" hidden="true" customHeight="true" outlineLevel="0" collapsed="false">
      <c r="B6435" s="31" t="n">
        <v>2</v>
      </c>
      <c r="C6435" s="32" t="str">
        <f aca="false">IF(Items!$D$220="","",ROUND(Items!$D$220*(0.1+(2-1)/11*0.9),0))</f>
        <v/>
      </c>
      <c r="D6435" s="33"/>
      <c r="E6435" s="33"/>
      <c r="F6435" s="33"/>
    </row>
    <row r="6436" customFormat="false" ht="21.75" hidden="true" customHeight="true" outlineLevel="0" collapsed="false">
      <c r="B6436" s="15" t="n">
        <v>3</v>
      </c>
      <c r="C6436" s="29" t="str">
        <f aca="false">IF(Items!$D$220="","",ROUND(Items!$D$220*(0.1+(3-1)/11*0.9),0))</f>
        <v/>
      </c>
      <c r="D6436" s="30"/>
      <c r="E6436" s="30"/>
      <c r="F6436" s="30"/>
    </row>
    <row r="6437" customFormat="false" ht="21.75" hidden="true" customHeight="true" outlineLevel="0" collapsed="false">
      <c r="B6437" s="31" t="n">
        <v>4</v>
      </c>
      <c r="C6437" s="32" t="str">
        <f aca="false">IF(Items!$D$220="","",ROUND(Items!$D$220*(0.1+(4-1)/11*0.9),0))</f>
        <v/>
      </c>
      <c r="D6437" s="33"/>
      <c r="E6437" s="33"/>
      <c r="F6437" s="33"/>
    </row>
    <row r="6438" customFormat="false" ht="21.75" hidden="true" customHeight="true" outlineLevel="0" collapsed="false">
      <c r="B6438" s="15" t="n">
        <v>5</v>
      </c>
      <c r="C6438" s="29" t="str">
        <f aca="false">IF(Items!$D$220="","",ROUND(Items!$D$220*(0.1+(5-1)/11*0.9),0))</f>
        <v/>
      </c>
      <c r="D6438" s="30"/>
      <c r="E6438" s="30"/>
      <c r="F6438" s="30"/>
    </row>
    <row r="6439" customFormat="false" ht="21.75" hidden="true" customHeight="true" outlineLevel="0" collapsed="false">
      <c r="B6439" s="31" t="n">
        <v>6</v>
      </c>
      <c r="C6439" s="32" t="str">
        <f aca="false">IF(Items!$D$220="","",ROUND(Items!$D$220*(0.1+(6-1)/11*0.9),0))</f>
        <v/>
      </c>
      <c r="D6439" s="33"/>
      <c r="E6439" s="33"/>
      <c r="F6439" s="33"/>
    </row>
    <row r="6440" customFormat="false" ht="21.75" hidden="true" customHeight="true" outlineLevel="0" collapsed="false">
      <c r="B6440" s="15" t="n">
        <v>7</v>
      </c>
      <c r="C6440" s="29" t="str">
        <f aca="false">IF(Items!$D$220="","",ROUND(Items!$D$220*(0.1+(7-1)/11*0.9),0))</f>
        <v/>
      </c>
      <c r="D6440" s="30"/>
      <c r="E6440" s="30"/>
      <c r="F6440" s="30"/>
    </row>
    <row r="6441" customFormat="false" ht="21.75" hidden="true" customHeight="true" outlineLevel="0" collapsed="false">
      <c r="B6441" s="31" t="n">
        <v>8</v>
      </c>
      <c r="C6441" s="32" t="str">
        <f aca="false">IF(Items!$D$220="","",ROUND(Items!$D$220*(0.1+(8-1)/11*0.9),0))</f>
        <v/>
      </c>
      <c r="D6441" s="33"/>
      <c r="E6441" s="33"/>
      <c r="F6441" s="33"/>
    </row>
    <row r="6442" customFormat="false" ht="21.75" hidden="true" customHeight="true" outlineLevel="0" collapsed="false">
      <c r="B6442" s="15" t="n">
        <v>9</v>
      </c>
      <c r="C6442" s="29" t="str">
        <f aca="false">IF(Items!$D$220="","",ROUND(Items!$D$220*(0.1+(9-1)/11*0.9),0))</f>
        <v/>
      </c>
      <c r="D6442" s="30"/>
      <c r="E6442" s="30"/>
      <c r="F6442" s="30"/>
    </row>
    <row r="6443" customFormat="false" ht="21.75" hidden="true" customHeight="true" outlineLevel="0" collapsed="false">
      <c r="B6443" s="31" t="n">
        <v>10</v>
      </c>
      <c r="C6443" s="32" t="str">
        <f aca="false">IF(Items!$D$220="","",ROUND(Items!$D$220*(0.1+(10-1)/11*0.9),0))</f>
        <v/>
      </c>
      <c r="D6443" s="33"/>
      <c r="E6443" s="33"/>
      <c r="F6443" s="33"/>
    </row>
    <row r="6444" customFormat="false" ht="21.75" hidden="true" customHeight="true" outlineLevel="0" collapsed="false">
      <c r="B6444" s="15" t="n">
        <v>11</v>
      </c>
      <c r="C6444" s="29" t="str">
        <f aca="false">IF(Items!$D$220="","",ROUND(Items!$D$220*(0.1+(11-1)/11*0.9),0))</f>
        <v/>
      </c>
      <c r="D6444" s="30"/>
      <c r="E6444" s="30"/>
      <c r="F6444" s="30"/>
    </row>
    <row r="6445" customFormat="false" ht="21.75" hidden="true" customHeight="true" outlineLevel="0" collapsed="false">
      <c r="B6445" s="31" t="n">
        <v>12</v>
      </c>
      <c r="C6445" s="32" t="str">
        <f aca="false">IF(Items!$D$220="","",ROUND(Items!$D$220*(0.1+(12-1)/11*0.9),0))</f>
        <v/>
      </c>
      <c r="D6445" s="33"/>
      <c r="E6445" s="33"/>
      <c r="F6445" s="33"/>
    </row>
    <row r="6446" customFormat="false" ht="25.5" hidden="true" customHeight="true" outlineLevel="0" collapsed="false">
      <c r="B6446" s="34" t="s">
        <v>38</v>
      </c>
      <c r="C6446" s="35" t="str">
        <f aca="false">IF(Items!$D$220="","",ROUND(Items!$D$220*Setup!$C$14,0))</f>
        <v/>
      </c>
      <c r="D6446" s="36"/>
      <c r="E6446" s="36"/>
      <c r="F6446" s="36"/>
    </row>
    <row r="6447" customFormat="false" ht="6" hidden="true" customHeight="true" outlineLevel="0" collapsed="false"/>
    <row r="6448" customFormat="false" ht="12" hidden="true" customHeight="true" outlineLevel="0" collapsed="false">
      <c r="B6448" s="37" t="s">
        <v>39</v>
      </c>
      <c r="C6448" s="37"/>
      <c r="D6448" s="37"/>
      <c r="E6448" s="37"/>
      <c r="F6448" s="37"/>
    </row>
    <row r="6449" customFormat="false" ht="21.75" hidden="true" customHeight="true" outlineLevel="0" collapsed="false">
      <c r="B6449" s="38" t="s">
        <v>40</v>
      </c>
      <c r="C6449" s="38"/>
      <c r="D6449" s="38"/>
      <c r="E6449" s="38"/>
      <c r="F6449" s="38"/>
    </row>
    <row r="6450" customFormat="false" ht="6" hidden="true" customHeight="true" outlineLevel="0" collapsed="false"/>
    <row r="6451" customFormat="false" ht="30" hidden="true" customHeight="true" outlineLevel="0" collapsed="false">
      <c r="B6451" s="22" t="s">
        <v>29</v>
      </c>
      <c r="C6451" s="22"/>
      <c r="D6451" s="22"/>
      <c r="E6451" s="22"/>
      <c r="F6451" s="22"/>
    </row>
    <row r="6452" customFormat="false" ht="21.75" hidden="true" customHeight="true" outlineLevel="0" collapsed="false">
      <c r="B6452" s="23" t="s">
        <v>30</v>
      </c>
      <c r="C6452" s="24" t="str">
        <f aca="false">Setup!$C$5</f>
        <v>Your Event Name Here</v>
      </c>
      <c r="D6452" s="24"/>
      <c r="E6452" s="24"/>
      <c r="F6452" s="24"/>
    </row>
    <row r="6453" customFormat="false" ht="21.75" hidden="true" customHeight="true" outlineLevel="0" collapsed="false">
      <c r="B6453" s="23" t="s">
        <v>31</v>
      </c>
      <c r="C6453" s="24" t="str">
        <f aca="false">Setup!$C$7</f>
        <v>Event Date</v>
      </c>
      <c r="D6453" s="23" t="s">
        <v>32</v>
      </c>
      <c r="E6453" s="24" t="str">
        <f aca="false">Setup!$C$9</f>
        <v>Event Location</v>
      </c>
      <c r="F6453" s="24"/>
    </row>
    <row r="6454" customFormat="false" ht="6" hidden="true" customHeight="true" outlineLevel="0" collapsed="false"/>
    <row r="6455" customFormat="false" ht="13.5" hidden="true" customHeight="true" outlineLevel="0" collapsed="false">
      <c r="B6455" s="25" t="s">
        <v>20</v>
      </c>
      <c r="C6455" s="25"/>
      <c r="D6455" s="25"/>
      <c r="E6455" s="25"/>
      <c r="F6455" s="25"/>
    </row>
    <row r="6456" customFormat="false" ht="36" hidden="true" customHeight="true" outlineLevel="0" collapsed="false">
      <c r="B6456" s="26" t="str">
        <f aca="false">IF(Items!$C$221="","",Items!$C$221)</f>
        <v/>
      </c>
      <c r="C6456" s="26"/>
      <c r="D6456" s="26"/>
      <c r="E6456" s="26"/>
      <c r="F6456" s="26"/>
    </row>
    <row r="6457" customFormat="false" ht="6" hidden="true" customHeight="true" outlineLevel="0" collapsed="false"/>
    <row r="6458" customFormat="false" ht="13.5" hidden="true" customHeight="true" outlineLevel="0" collapsed="false">
      <c r="B6458" s="25" t="s">
        <v>33</v>
      </c>
      <c r="C6458" s="25"/>
      <c r="D6458" s="25" t="s">
        <v>22</v>
      </c>
      <c r="E6458" s="25"/>
      <c r="F6458" s="25"/>
    </row>
    <row r="6459" customFormat="false" ht="24" hidden="true" customHeight="true" outlineLevel="0" collapsed="false">
      <c r="B6459" s="27" t="str">
        <f aca="false">IF(Items!$D$221="","",Items!$D$221)</f>
        <v/>
      </c>
      <c r="C6459" s="27"/>
      <c r="D6459" s="28" t="str">
        <f aca="false">IF(Items!$E$221="","",Items!$E$221)</f>
        <v/>
      </c>
      <c r="E6459" s="28"/>
      <c r="F6459" s="28"/>
    </row>
    <row r="6460" customFormat="false" ht="6" hidden="true" customHeight="true" outlineLevel="0" collapsed="false"/>
    <row r="6461" customFormat="false" ht="13.5" hidden="true" customHeight="true" outlineLevel="0" collapsed="false">
      <c r="B6461" s="3" t="s">
        <v>34</v>
      </c>
      <c r="C6461" s="3"/>
      <c r="D6461" s="3"/>
      <c r="E6461" s="3"/>
      <c r="F6461" s="3"/>
    </row>
    <row r="6462" customFormat="false" ht="6" hidden="true" customHeight="true" outlineLevel="0" collapsed="false"/>
    <row r="6463" customFormat="false" ht="21.75" hidden="true" customHeight="true" outlineLevel="0" collapsed="false">
      <c r="B6463" s="12" t="s">
        <v>19</v>
      </c>
      <c r="C6463" s="12" t="s">
        <v>35</v>
      </c>
      <c r="D6463" s="12" t="s">
        <v>36</v>
      </c>
      <c r="E6463" s="12"/>
      <c r="F6463" s="12" t="s">
        <v>37</v>
      </c>
    </row>
    <row r="6464" customFormat="false" ht="21.75" hidden="true" customHeight="true" outlineLevel="0" collapsed="false">
      <c r="B6464" s="15" t="n">
        <v>1</v>
      </c>
      <c r="C6464" s="29" t="str">
        <f aca="false">IF(Items!$D$221="","",ROUND(Items!$D$221*(0.1+(1-1)/11*0.9),0))</f>
        <v/>
      </c>
      <c r="D6464" s="30"/>
      <c r="E6464" s="30"/>
      <c r="F6464" s="30"/>
    </row>
    <row r="6465" customFormat="false" ht="21.75" hidden="true" customHeight="true" outlineLevel="0" collapsed="false">
      <c r="B6465" s="31" t="n">
        <v>2</v>
      </c>
      <c r="C6465" s="32" t="str">
        <f aca="false">IF(Items!$D$221="","",ROUND(Items!$D$221*(0.1+(2-1)/11*0.9),0))</f>
        <v/>
      </c>
      <c r="D6465" s="33"/>
      <c r="E6465" s="33"/>
      <c r="F6465" s="33"/>
    </row>
    <row r="6466" customFormat="false" ht="21.75" hidden="true" customHeight="true" outlineLevel="0" collapsed="false">
      <c r="B6466" s="15" t="n">
        <v>3</v>
      </c>
      <c r="C6466" s="29" t="str">
        <f aca="false">IF(Items!$D$221="","",ROUND(Items!$D$221*(0.1+(3-1)/11*0.9),0))</f>
        <v/>
      </c>
      <c r="D6466" s="30"/>
      <c r="E6466" s="30"/>
      <c r="F6466" s="30"/>
    </row>
    <row r="6467" customFormat="false" ht="21.75" hidden="true" customHeight="true" outlineLevel="0" collapsed="false">
      <c r="B6467" s="31" t="n">
        <v>4</v>
      </c>
      <c r="C6467" s="32" t="str">
        <f aca="false">IF(Items!$D$221="","",ROUND(Items!$D$221*(0.1+(4-1)/11*0.9),0))</f>
        <v/>
      </c>
      <c r="D6467" s="33"/>
      <c r="E6467" s="33"/>
      <c r="F6467" s="33"/>
    </row>
    <row r="6468" customFormat="false" ht="21.75" hidden="true" customHeight="true" outlineLevel="0" collapsed="false">
      <c r="B6468" s="15" t="n">
        <v>5</v>
      </c>
      <c r="C6468" s="29" t="str">
        <f aca="false">IF(Items!$D$221="","",ROUND(Items!$D$221*(0.1+(5-1)/11*0.9),0))</f>
        <v/>
      </c>
      <c r="D6468" s="30"/>
      <c r="E6468" s="30"/>
      <c r="F6468" s="30"/>
    </row>
    <row r="6469" customFormat="false" ht="21.75" hidden="true" customHeight="true" outlineLevel="0" collapsed="false">
      <c r="B6469" s="31" t="n">
        <v>6</v>
      </c>
      <c r="C6469" s="32" t="str">
        <f aca="false">IF(Items!$D$221="","",ROUND(Items!$D$221*(0.1+(6-1)/11*0.9),0))</f>
        <v/>
      </c>
      <c r="D6469" s="33"/>
      <c r="E6469" s="33"/>
      <c r="F6469" s="33"/>
    </row>
    <row r="6470" customFormat="false" ht="21.75" hidden="true" customHeight="true" outlineLevel="0" collapsed="false">
      <c r="B6470" s="15" t="n">
        <v>7</v>
      </c>
      <c r="C6470" s="29" t="str">
        <f aca="false">IF(Items!$D$221="","",ROUND(Items!$D$221*(0.1+(7-1)/11*0.9),0))</f>
        <v/>
      </c>
      <c r="D6470" s="30"/>
      <c r="E6470" s="30"/>
      <c r="F6470" s="30"/>
    </row>
    <row r="6471" customFormat="false" ht="21.75" hidden="true" customHeight="true" outlineLevel="0" collapsed="false">
      <c r="B6471" s="31" t="n">
        <v>8</v>
      </c>
      <c r="C6471" s="32" t="str">
        <f aca="false">IF(Items!$D$221="","",ROUND(Items!$D$221*(0.1+(8-1)/11*0.9),0))</f>
        <v/>
      </c>
      <c r="D6471" s="33"/>
      <c r="E6471" s="33"/>
      <c r="F6471" s="33"/>
    </row>
    <row r="6472" customFormat="false" ht="21.75" hidden="true" customHeight="true" outlineLevel="0" collapsed="false">
      <c r="B6472" s="15" t="n">
        <v>9</v>
      </c>
      <c r="C6472" s="29" t="str">
        <f aca="false">IF(Items!$D$221="","",ROUND(Items!$D$221*(0.1+(9-1)/11*0.9),0))</f>
        <v/>
      </c>
      <c r="D6472" s="30"/>
      <c r="E6472" s="30"/>
      <c r="F6472" s="30"/>
    </row>
    <row r="6473" customFormat="false" ht="21.75" hidden="true" customHeight="true" outlineLevel="0" collapsed="false">
      <c r="B6473" s="31" t="n">
        <v>10</v>
      </c>
      <c r="C6473" s="32" t="str">
        <f aca="false">IF(Items!$D$221="","",ROUND(Items!$D$221*(0.1+(10-1)/11*0.9),0))</f>
        <v/>
      </c>
      <c r="D6473" s="33"/>
      <c r="E6473" s="33"/>
      <c r="F6473" s="33"/>
    </row>
    <row r="6474" customFormat="false" ht="21.75" hidden="true" customHeight="true" outlineLevel="0" collapsed="false">
      <c r="B6474" s="15" t="n">
        <v>11</v>
      </c>
      <c r="C6474" s="29" t="str">
        <f aca="false">IF(Items!$D$221="","",ROUND(Items!$D$221*(0.1+(11-1)/11*0.9),0))</f>
        <v/>
      </c>
      <c r="D6474" s="30"/>
      <c r="E6474" s="30"/>
      <c r="F6474" s="30"/>
    </row>
    <row r="6475" customFormat="false" ht="21.75" hidden="true" customHeight="true" outlineLevel="0" collapsed="false">
      <c r="B6475" s="31" t="n">
        <v>12</v>
      </c>
      <c r="C6475" s="32" t="str">
        <f aca="false">IF(Items!$D$221="","",ROUND(Items!$D$221*(0.1+(12-1)/11*0.9),0))</f>
        <v/>
      </c>
      <c r="D6475" s="33"/>
      <c r="E6475" s="33"/>
      <c r="F6475" s="33"/>
    </row>
    <row r="6476" customFormat="false" ht="25.5" hidden="true" customHeight="true" outlineLevel="0" collapsed="false">
      <c r="B6476" s="34" t="s">
        <v>38</v>
      </c>
      <c r="C6476" s="35" t="str">
        <f aca="false">IF(Items!$D$221="","",ROUND(Items!$D$221*Setup!$C$14,0))</f>
        <v/>
      </c>
      <c r="D6476" s="36"/>
      <c r="E6476" s="36"/>
      <c r="F6476" s="36"/>
    </row>
    <row r="6477" customFormat="false" ht="6" hidden="true" customHeight="true" outlineLevel="0" collapsed="false"/>
    <row r="6478" customFormat="false" ht="12" hidden="true" customHeight="true" outlineLevel="0" collapsed="false">
      <c r="B6478" s="37" t="s">
        <v>39</v>
      </c>
      <c r="C6478" s="37"/>
      <c r="D6478" s="37"/>
      <c r="E6478" s="37"/>
      <c r="F6478" s="37"/>
    </row>
    <row r="6479" customFormat="false" ht="21.75" hidden="true" customHeight="true" outlineLevel="0" collapsed="false">
      <c r="B6479" s="38" t="s">
        <v>40</v>
      </c>
      <c r="C6479" s="38"/>
      <c r="D6479" s="38"/>
      <c r="E6479" s="38"/>
      <c r="F6479" s="38"/>
    </row>
    <row r="6480" customFormat="false" ht="6" hidden="true" customHeight="true" outlineLevel="0" collapsed="false"/>
    <row r="6481" customFormat="false" ht="30" hidden="true" customHeight="true" outlineLevel="0" collapsed="false">
      <c r="B6481" s="22" t="s">
        <v>29</v>
      </c>
      <c r="C6481" s="22"/>
      <c r="D6481" s="22"/>
      <c r="E6481" s="22"/>
      <c r="F6481" s="22"/>
    </row>
    <row r="6482" customFormat="false" ht="21.75" hidden="true" customHeight="true" outlineLevel="0" collapsed="false">
      <c r="B6482" s="23" t="s">
        <v>30</v>
      </c>
      <c r="C6482" s="24" t="str">
        <f aca="false">Setup!$C$5</f>
        <v>Your Event Name Here</v>
      </c>
      <c r="D6482" s="24"/>
      <c r="E6482" s="24"/>
      <c r="F6482" s="24"/>
    </row>
    <row r="6483" customFormat="false" ht="21.75" hidden="true" customHeight="true" outlineLevel="0" collapsed="false">
      <c r="B6483" s="23" t="s">
        <v>31</v>
      </c>
      <c r="C6483" s="24" t="str">
        <f aca="false">Setup!$C$7</f>
        <v>Event Date</v>
      </c>
      <c r="D6483" s="23" t="s">
        <v>32</v>
      </c>
      <c r="E6483" s="24" t="str">
        <f aca="false">Setup!$C$9</f>
        <v>Event Location</v>
      </c>
      <c r="F6483" s="24"/>
    </row>
    <row r="6484" customFormat="false" ht="6" hidden="true" customHeight="true" outlineLevel="0" collapsed="false"/>
    <row r="6485" customFormat="false" ht="13.5" hidden="true" customHeight="true" outlineLevel="0" collapsed="false">
      <c r="B6485" s="25" t="s">
        <v>20</v>
      </c>
      <c r="C6485" s="25"/>
      <c r="D6485" s="25"/>
      <c r="E6485" s="25"/>
      <c r="F6485" s="25"/>
    </row>
    <row r="6486" customFormat="false" ht="36" hidden="true" customHeight="true" outlineLevel="0" collapsed="false">
      <c r="B6486" s="26" t="str">
        <f aca="false">IF(Items!$C$222="","",Items!$C$222)</f>
        <v/>
      </c>
      <c r="C6486" s="26"/>
      <c r="D6486" s="26"/>
      <c r="E6486" s="26"/>
      <c r="F6486" s="26"/>
    </row>
    <row r="6487" customFormat="false" ht="6" hidden="true" customHeight="true" outlineLevel="0" collapsed="false"/>
    <row r="6488" customFormat="false" ht="13.5" hidden="true" customHeight="true" outlineLevel="0" collapsed="false">
      <c r="B6488" s="25" t="s">
        <v>33</v>
      </c>
      <c r="C6488" s="25"/>
      <c r="D6488" s="25" t="s">
        <v>22</v>
      </c>
      <c r="E6488" s="25"/>
      <c r="F6488" s="25"/>
    </row>
    <row r="6489" customFormat="false" ht="24" hidden="true" customHeight="true" outlineLevel="0" collapsed="false">
      <c r="B6489" s="27" t="str">
        <f aca="false">IF(Items!$D$222="","",Items!$D$222)</f>
        <v/>
      </c>
      <c r="C6489" s="27"/>
      <c r="D6489" s="28" t="str">
        <f aca="false">IF(Items!$E$222="","",Items!$E$222)</f>
        <v/>
      </c>
      <c r="E6489" s="28"/>
      <c r="F6489" s="28"/>
    </row>
    <row r="6490" customFormat="false" ht="6" hidden="true" customHeight="true" outlineLevel="0" collapsed="false"/>
    <row r="6491" customFormat="false" ht="13.5" hidden="true" customHeight="true" outlineLevel="0" collapsed="false">
      <c r="B6491" s="3" t="s">
        <v>34</v>
      </c>
      <c r="C6491" s="3"/>
      <c r="D6491" s="3"/>
      <c r="E6491" s="3"/>
      <c r="F6491" s="3"/>
    </row>
    <row r="6492" customFormat="false" ht="6" hidden="true" customHeight="true" outlineLevel="0" collapsed="false"/>
    <row r="6493" customFormat="false" ht="21.75" hidden="true" customHeight="true" outlineLevel="0" collapsed="false">
      <c r="B6493" s="12" t="s">
        <v>19</v>
      </c>
      <c r="C6493" s="12" t="s">
        <v>35</v>
      </c>
      <c r="D6493" s="12" t="s">
        <v>36</v>
      </c>
      <c r="E6493" s="12"/>
      <c r="F6493" s="12" t="s">
        <v>37</v>
      </c>
    </row>
    <row r="6494" customFormat="false" ht="21.75" hidden="true" customHeight="true" outlineLevel="0" collapsed="false">
      <c r="B6494" s="15" t="n">
        <v>1</v>
      </c>
      <c r="C6494" s="29" t="str">
        <f aca="false">IF(Items!$D$222="","",ROUND(Items!$D$222*(0.1+(1-1)/11*0.9),0))</f>
        <v/>
      </c>
      <c r="D6494" s="30"/>
      <c r="E6494" s="30"/>
      <c r="F6494" s="30"/>
    </row>
    <row r="6495" customFormat="false" ht="21.75" hidden="true" customHeight="true" outlineLevel="0" collapsed="false">
      <c r="B6495" s="31" t="n">
        <v>2</v>
      </c>
      <c r="C6495" s="32" t="str">
        <f aca="false">IF(Items!$D$222="","",ROUND(Items!$D$222*(0.1+(2-1)/11*0.9),0))</f>
        <v/>
      </c>
      <c r="D6495" s="33"/>
      <c r="E6495" s="33"/>
      <c r="F6495" s="33"/>
    </row>
    <row r="6496" customFormat="false" ht="21.75" hidden="true" customHeight="true" outlineLevel="0" collapsed="false">
      <c r="B6496" s="15" t="n">
        <v>3</v>
      </c>
      <c r="C6496" s="29" t="str">
        <f aca="false">IF(Items!$D$222="","",ROUND(Items!$D$222*(0.1+(3-1)/11*0.9),0))</f>
        <v/>
      </c>
      <c r="D6496" s="30"/>
      <c r="E6496" s="30"/>
      <c r="F6496" s="30"/>
    </row>
    <row r="6497" customFormat="false" ht="21.75" hidden="true" customHeight="true" outlineLevel="0" collapsed="false">
      <c r="B6497" s="31" t="n">
        <v>4</v>
      </c>
      <c r="C6497" s="32" t="str">
        <f aca="false">IF(Items!$D$222="","",ROUND(Items!$D$222*(0.1+(4-1)/11*0.9),0))</f>
        <v/>
      </c>
      <c r="D6497" s="33"/>
      <c r="E6497" s="33"/>
      <c r="F6497" s="33"/>
    </row>
    <row r="6498" customFormat="false" ht="21.75" hidden="true" customHeight="true" outlineLevel="0" collapsed="false">
      <c r="B6498" s="15" t="n">
        <v>5</v>
      </c>
      <c r="C6498" s="29" t="str">
        <f aca="false">IF(Items!$D$222="","",ROUND(Items!$D$222*(0.1+(5-1)/11*0.9),0))</f>
        <v/>
      </c>
      <c r="D6498" s="30"/>
      <c r="E6498" s="30"/>
      <c r="F6498" s="30"/>
    </row>
    <row r="6499" customFormat="false" ht="21.75" hidden="true" customHeight="true" outlineLevel="0" collapsed="false">
      <c r="B6499" s="31" t="n">
        <v>6</v>
      </c>
      <c r="C6499" s="32" t="str">
        <f aca="false">IF(Items!$D$222="","",ROUND(Items!$D$222*(0.1+(6-1)/11*0.9),0))</f>
        <v/>
      </c>
      <c r="D6499" s="33"/>
      <c r="E6499" s="33"/>
      <c r="F6499" s="33"/>
    </row>
    <row r="6500" customFormat="false" ht="21.75" hidden="true" customHeight="true" outlineLevel="0" collapsed="false">
      <c r="B6500" s="15" t="n">
        <v>7</v>
      </c>
      <c r="C6500" s="29" t="str">
        <f aca="false">IF(Items!$D$222="","",ROUND(Items!$D$222*(0.1+(7-1)/11*0.9),0))</f>
        <v/>
      </c>
      <c r="D6500" s="30"/>
      <c r="E6500" s="30"/>
      <c r="F6500" s="30"/>
    </row>
    <row r="6501" customFormat="false" ht="21.75" hidden="true" customHeight="true" outlineLevel="0" collapsed="false">
      <c r="B6501" s="31" t="n">
        <v>8</v>
      </c>
      <c r="C6501" s="32" t="str">
        <f aca="false">IF(Items!$D$222="","",ROUND(Items!$D$222*(0.1+(8-1)/11*0.9),0))</f>
        <v/>
      </c>
      <c r="D6501" s="33"/>
      <c r="E6501" s="33"/>
      <c r="F6501" s="33"/>
    </row>
    <row r="6502" customFormat="false" ht="21.75" hidden="true" customHeight="true" outlineLevel="0" collapsed="false">
      <c r="B6502" s="15" t="n">
        <v>9</v>
      </c>
      <c r="C6502" s="29" t="str">
        <f aca="false">IF(Items!$D$222="","",ROUND(Items!$D$222*(0.1+(9-1)/11*0.9),0))</f>
        <v/>
      </c>
      <c r="D6502" s="30"/>
      <c r="E6502" s="30"/>
      <c r="F6502" s="30"/>
    </row>
    <row r="6503" customFormat="false" ht="21.75" hidden="true" customHeight="true" outlineLevel="0" collapsed="false">
      <c r="B6503" s="31" t="n">
        <v>10</v>
      </c>
      <c r="C6503" s="32" t="str">
        <f aca="false">IF(Items!$D$222="","",ROUND(Items!$D$222*(0.1+(10-1)/11*0.9),0))</f>
        <v/>
      </c>
      <c r="D6503" s="33"/>
      <c r="E6503" s="33"/>
      <c r="F6503" s="33"/>
    </row>
    <row r="6504" customFormat="false" ht="21.75" hidden="true" customHeight="true" outlineLevel="0" collapsed="false">
      <c r="B6504" s="15" t="n">
        <v>11</v>
      </c>
      <c r="C6504" s="29" t="str">
        <f aca="false">IF(Items!$D$222="","",ROUND(Items!$D$222*(0.1+(11-1)/11*0.9),0))</f>
        <v/>
      </c>
      <c r="D6504" s="30"/>
      <c r="E6504" s="30"/>
      <c r="F6504" s="30"/>
    </row>
    <row r="6505" customFormat="false" ht="21.75" hidden="true" customHeight="true" outlineLevel="0" collapsed="false">
      <c r="B6505" s="31" t="n">
        <v>12</v>
      </c>
      <c r="C6505" s="32" t="str">
        <f aca="false">IF(Items!$D$222="","",ROUND(Items!$D$222*(0.1+(12-1)/11*0.9),0))</f>
        <v/>
      </c>
      <c r="D6505" s="33"/>
      <c r="E6505" s="33"/>
      <c r="F6505" s="33"/>
    </row>
    <row r="6506" customFormat="false" ht="25.5" hidden="true" customHeight="true" outlineLevel="0" collapsed="false">
      <c r="B6506" s="34" t="s">
        <v>38</v>
      </c>
      <c r="C6506" s="35" t="str">
        <f aca="false">IF(Items!$D$222="","",ROUND(Items!$D$222*Setup!$C$14,0))</f>
        <v/>
      </c>
      <c r="D6506" s="36"/>
      <c r="E6506" s="36"/>
      <c r="F6506" s="36"/>
    </row>
    <row r="6507" customFormat="false" ht="6" hidden="true" customHeight="true" outlineLevel="0" collapsed="false"/>
    <row r="6508" customFormat="false" ht="12" hidden="true" customHeight="true" outlineLevel="0" collapsed="false">
      <c r="B6508" s="37" t="s">
        <v>39</v>
      </c>
      <c r="C6508" s="37"/>
      <c r="D6508" s="37"/>
      <c r="E6508" s="37"/>
      <c r="F6508" s="37"/>
    </row>
    <row r="6509" customFormat="false" ht="21.75" hidden="true" customHeight="true" outlineLevel="0" collapsed="false">
      <c r="B6509" s="38" t="s">
        <v>40</v>
      </c>
      <c r="C6509" s="38"/>
      <c r="D6509" s="38"/>
      <c r="E6509" s="38"/>
      <c r="F6509" s="38"/>
    </row>
    <row r="6510" customFormat="false" ht="6" hidden="true" customHeight="true" outlineLevel="0" collapsed="false"/>
    <row r="6511" customFormat="false" ht="30" hidden="true" customHeight="true" outlineLevel="0" collapsed="false">
      <c r="B6511" s="22" t="s">
        <v>29</v>
      </c>
      <c r="C6511" s="22"/>
      <c r="D6511" s="22"/>
      <c r="E6511" s="22"/>
      <c r="F6511" s="22"/>
    </row>
    <row r="6512" customFormat="false" ht="21.75" hidden="true" customHeight="true" outlineLevel="0" collapsed="false">
      <c r="B6512" s="23" t="s">
        <v>30</v>
      </c>
      <c r="C6512" s="24" t="str">
        <f aca="false">Setup!$C$5</f>
        <v>Your Event Name Here</v>
      </c>
      <c r="D6512" s="24"/>
      <c r="E6512" s="24"/>
      <c r="F6512" s="24"/>
    </row>
    <row r="6513" customFormat="false" ht="21.75" hidden="true" customHeight="true" outlineLevel="0" collapsed="false">
      <c r="B6513" s="23" t="s">
        <v>31</v>
      </c>
      <c r="C6513" s="24" t="str">
        <f aca="false">Setup!$C$7</f>
        <v>Event Date</v>
      </c>
      <c r="D6513" s="23" t="s">
        <v>32</v>
      </c>
      <c r="E6513" s="24" t="str">
        <f aca="false">Setup!$C$9</f>
        <v>Event Location</v>
      </c>
      <c r="F6513" s="24"/>
    </row>
    <row r="6514" customFormat="false" ht="6" hidden="true" customHeight="true" outlineLevel="0" collapsed="false"/>
    <row r="6515" customFormat="false" ht="13.5" hidden="true" customHeight="true" outlineLevel="0" collapsed="false">
      <c r="B6515" s="25" t="s">
        <v>20</v>
      </c>
      <c r="C6515" s="25"/>
      <c r="D6515" s="25"/>
      <c r="E6515" s="25"/>
      <c r="F6515" s="25"/>
    </row>
    <row r="6516" customFormat="false" ht="36" hidden="true" customHeight="true" outlineLevel="0" collapsed="false">
      <c r="B6516" s="26" t="str">
        <f aca="false">IF(Items!$C$223="","",Items!$C$223)</f>
        <v/>
      </c>
      <c r="C6516" s="26"/>
      <c r="D6516" s="26"/>
      <c r="E6516" s="26"/>
      <c r="F6516" s="26"/>
    </row>
    <row r="6517" customFormat="false" ht="6" hidden="true" customHeight="true" outlineLevel="0" collapsed="false"/>
    <row r="6518" customFormat="false" ht="13.5" hidden="true" customHeight="true" outlineLevel="0" collapsed="false">
      <c r="B6518" s="25" t="s">
        <v>33</v>
      </c>
      <c r="C6518" s="25"/>
      <c r="D6518" s="25" t="s">
        <v>22</v>
      </c>
      <c r="E6518" s="25"/>
      <c r="F6518" s="25"/>
    </row>
    <row r="6519" customFormat="false" ht="24" hidden="true" customHeight="true" outlineLevel="0" collapsed="false">
      <c r="B6519" s="27" t="str">
        <f aca="false">IF(Items!$D$223="","",Items!$D$223)</f>
        <v/>
      </c>
      <c r="C6519" s="27"/>
      <c r="D6519" s="28" t="str">
        <f aca="false">IF(Items!$E$223="","",Items!$E$223)</f>
        <v/>
      </c>
      <c r="E6519" s="28"/>
      <c r="F6519" s="28"/>
    </row>
    <row r="6520" customFormat="false" ht="6" hidden="true" customHeight="true" outlineLevel="0" collapsed="false"/>
    <row r="6521" customFormat="false" ht="13.5" hidden="true" customHeight="true" outlineLevel="0" collapsed="false">
      <c r="B6521" s="3" t="s">
        <v>34</v>
      </c>
      <c r="C6521" s="3"/>
      <c r="D6521" s="3"/>
      <c r="E6521" s="3"/>
      <c r="F6521" s="3"/>
    </row>
    <row r="6522" customFormat="false" ht="6" hidden="true" customHeight="true" outlineLevel="0" collapsed="false"/>
    <row r="6523" customFormat="false" ht="21.75" hidden="true" customHeight="true" outlineLevel="0" collapsed="false">
      <c r="B6523" s="12" t="s">
        <v>19</v>
      </c>
      <c r="C6523" s="12" t="s">
        <v>35</v>
      </c>
      <c r="D6523" s="12" t="s">
        <v>36</v>
      </c>
      <c r="E6523" s="12"/>
      <c r="F6523" s="12" t="s">
        <v>37</v>
      </c>
    </row>
    <row r="6524" customFormat="false" ht="21.75" hidden="true" customHeight="true" outlineLevel="0" collapsed="false">
      <c r="B6524" s="15" t="n">
        <v>1</v>
      </c>
      <c r="C6524" s="29" t="str">
        <f aca="false">IF(Items!$D$223="","",ROUND(Items!$D$223*(0.1+(1-1)/11*0.9),0))</f>
        <v/>
      </c>
      <c r="D6524" s="30"/>
      <c r="E6524" s="30"/>
      <c r="F6524" s="30"/>
    </row>
    <row r="6525" customFormat="false" ht="21.75" hidden="true" customHeight="true" outlineLevel="0" collapsed="false">
      <c r="B6525" s="31" t="n">
        <v>2</v>
      </c>
      <c r="C6525" s="32" t="str">
        <f aca="false">IF(Items!$D$223="","",ROUND(Items!$D$223*(0.1+(2-1)/11*0.9),0))</f>
        <v/>
      </c>
      <c r="D6525" s="33"/>
      <c r="E6525" s="33"/>
      <c r="F6525" s="33"/>
    </row>
    <row r="6526" customFormat="false" ht="21.75" hidden="true" customHeight="true" outlineLevel="0" collapsed="false">
      <c r="B6526" s="15" t="n">
        <v>3</v>
      </c>
      <c r="C6526" s="29" t="str">
        <f aca="false">IF(Items!$D$223="","",ROUND(Items!$D$223*(0.1+(3-1)/11*0.9),0))</f>
        <v/>
      </c>
      <c r="D6526" s="30"/>
      <c r="E6526" s="30"/>
      <c r="F6526" s="30"/>
    </row>
    <row r="6527" customFormat="false" ht="21.75" hidden="true" customHeight="true" outlineLevel="0" collapsed="false">
      <c r="B6527" s="31" t="n">
        <v>4</v>
      </c>
      <c r="C6527" s="32" t="str">
        <f aca="false">IF(Items!$D$223="","",ROUND(Items!$D$223*(0.1+(4-1)/11*0.9),0))</f>
        <v/>
      </c>
      <c r="D6527" s="33"/>
      <c r="E6527" s="33"/>
      <c r="F6527" s="33"/>
    </row>
    <row r="6528" customFormat="false" ht="21.75" hidden="true" customHeight="true" outlineLevel="0" collapsed="false">
      <c r="B6528" s="15" t="n">
        <v>5</v>
      </c>
      <c r="C6528" s="29" t="str">
        <f aca="false">IF(Items!$D$223="","",ROUND(Items!$D$223*(0.1+(5-1)/11*0.9),0))</f>
        <v/>
      </c>
      <c r="D6528" s="30"/>
      <c r="E6528" s="30"/>
      <c r="F6528" s="30"/>
    </row>
    <row r="6529" customFormat="false" ht="21.75" hidden="true" customHeight="true" outlineLevel="0" collapsed="false">
      <c r="B6529" s="31" t="n">
        <v>6</v>
      </c>
      <c r="C6529" s="32" t="str">
        <f aca="false">IF(Items!$D$223="","",ROUND(Items!$D$223*(0.1+(6-1)/11*0.9),0))</f>
        <v/>
      </c>
      <c r="D6529" s="33"/>
      <c r="E6529" s="33"/>
      <c r="F6529" s="33"/>
    </row>
    <row r="6530" customFormat="false" ht="21.75" hidden="true" customHeight="true" outlineLevel="0" collapsed="false">
      <c r="B6530" s="15" t="n">
        <v>7</v>
      </c>
      <c r="C6530" s="29" t="str">
        <f aca="false">IF(Items!$D$223="","",ROUND(Items!$D$223*(0.1+(7-1)/11*0.9),0))</f>
        <v/>
      </c>
      <c r="D6530" s="30"/>
      <c r="E6530" s="30"/>
      <c r="F6530" s="30"/>
    </row>
    <row r="6531" customFormat="false" ht="21.75" hidden="true" customHeight="true" outlineLevel="0" collapsed="false">
      <c r="B6531" s="31" t="n">
        <v>8</v>
      </c>
      <c r="C6531" s="32" t="str">
        <f aca="false">IF(Items!$D$223="","",ROUND(Items!$D$223*(0.1+(8-1)/11*0.9),0))</f>
        <v/>
      </c>
      <c r="D6531" s="33"/>
      <c r="E6531" s="33"/>
      <c r="F6531" s="33"/>
    </row>
    <row r="6532" customFormat="false" ht="21.75" hidden="true" customHeight="true" outlineLevel="0" collapsed="false">
      <c r="B6532" s="15" t="n">
        <v>9</v>
      </c>
      <c r="C6532" s="29" t="str">
        <f aca="false">IF(Items!$D$223="","",ROUND(Items!$D$223*(0.1+(9-1)/11*0.9),0))</f>
        <v/>
      </c>
      <c r="D6532" s="30"/>
      <c r="E6532" s="30"/>
      <c r="F6532" s="30"/>
    </row>
    <row r="6533" customFormat="false" ht="21.75" hidden="true" customHeight="true" outlineLevel="0" collapsed="false">
      <c r="B6533" s="31" t="n">
        <v>10</v>
      </c>
      <c r="C6533" s="32" t="str">
        <f aca="false">IF(Items!$D$223="","",ROUND(Items!$D$223*(0.1+(10-1)/11*0.9),0))</f>
        <v/>
      </c>
      <c r="D6533" s="33"/>
      <c r="E6533" s="33"/>
      <c r="F6533" s="33"/>
    </row>
    <row r="6534" customFormat="false" ht="21.75" hidden="true" customHeight="true" outlineLevel="0" collapsed="false">
      <c r="B6534" s="15" t="n">
        <v>11</v>
      </c>
      <c r="C6534" s="29" t="str">
        <f aca="false">IF(Items!$D$223="","",ROUND(Items!$D$223*(0.1+(11-1)/11*0.9),0))</f>
        <v/>
      </c>
      <c r="D6534" s="30"/>
      <c r="E6534" s="30"/>
      <c r="F6534" s="30"/>
    </row>
    <row r="6535" customFormat="false" ht="21.75" hidden="true" customHeight="true" outlineLevel="0" collapsed="false">
      <c r="B6535" s="31" t="n">
        <v>12</v>
      </c>
      <c r="C6535" s="32" t="str">
        <f aca="false">IF(Items!$D$223="","",ROUND(Items!$D$223*(0.1+(12-1)/11*0.9),0))</f>
        <v/>
      </c>
      <c r="D6535" s="33"/>
      <c r="E6535" s="33"/>
      <c r="F6535" s="33"/>
    </row>
    <row r="6536" customFormat="false" ht="25.5" hidden="true" customHeight="true" outlineLevel="0" collapsed="false">
      <c r="B6536" s="34" t="s">
        <v>38</v>
      </c>
      <c r="C6536" s="35" t="str">
        <f aca="false">IF(Items!$D$223="","",ROUND(Items!$D$223*Setup!$C$14,0))</f>
        <v/>
      </c>
      <c r="D6536" s="36"/>
      <c r="E6536" s="36"/>
      <c r="F6536" s="36"/>
    </row>
    <row r="6537" customFormat="false" ht="6" hidden="true" customHeight="true" outlineLevel="0" collapsed="false"/>
    <row r="6538" customFormat="false" ht="12" hidden="true" customHeight="true" outlineLevel="0" collapsed="false">
      <c r="B6538" s="37" t="s">
        <v>39</v>
      </c>
      <c r="C6538" s="37"/>
      <c r="D6538" s="37"/>
      <c r="E6538" s="37"/>
      <c r="F6538" s="37"/>
    </row>
    <row r="6539" customFormat="false" ht="21.75" hidden="true" customHeight="true" outlineLevel="0" collapsed="false">
      <c r="B6539" s="38" t="s">
        <v>40</v>
      </c>
      <c r="C6539" s="38"/>
      <c r="D6539" s="38"/>
      <c r="E6539" s="38"/>
      <c r="F6539" s="38"/>
    </row>
    <row r="6540" customFormat="false" ht="6" hidden="true" customHeight="true" outlineLevel="0" collapsed="false"/>
    <row r="6541" customFormat="false" ht="30" hidden="true" customHeight="true" outlineLevel="0" collapsed="false">
      <c r="B6541" s="22" t="s">
        <v>29</v>
      </c>
      <c r="C6541" s="22"/>
      <c r="D6541" s="22"/>
      <c r="E6541" s="22"/>
      <c r="F6541" s="22"/>
    </row>
    <row r="6542" customFormat="false" ht="21.75" hidden="true" customHeight="true" outlineLevel="0" collapsed="false">
      <c r="B6542" s="23" t="s">
        <v>30</v>
      </c>
      <c r="C6542" s="24" t="str">
        <f aca="false">Setup!$C$5</f>
        <v>Your Event Name Here</v>
      </c>
      <c r="D6542" s="24"/>
      <c r="E6542" s="24"/>
      <c r="F6542" s="24"/>
    </row>
    <row r="6543" customFormat="false" ht="21.75" hidden="true" customHeight="true" outlineLevel="0" collapsed="false">
      <c r="B6543" s="23" t="s">
        <v>31</v>
      </c>
      <c r="C6543" s="24" t="str">
        <f aca="false">Setup!$C$7</f>
        <v>Event Date</v>
      </c>
      <c r="D6543" s="23" t="s">
        <v>32</v>
      </c>
      <c r="E6543" s="24" t="str">
        <f aca="false">Setup!$C$9</f>
        <v>Event Location</v>
      </c>
      <c r="F6543" s="24"/>
    </row>
    <row r="6544" customFormat="false" ht="6" hidden="true" customHeight="true" outlineLevel="0" collapsed="false"/>
    <row r="6545" customFormat="false" ht="13.5" hidden="true" customHeight="true" outlineLevel="0" collapsed="false">
      <c r="B6545" s="25" t="s">
        <v>20</v>
      </c>
      <c r="C6545" s="25"/>
      <c r="D6545" s="25"/>
      <c r="E6545" s="25"/>
      <c r="F6545" s="25"/>
    </row>
    <row r="6546" customFormat="false" ht="36" hidden="true" customHeight="true" outlineLevel="0" collapsed="false">
      <c r="B6546" s="26" t="str">
        <f aca="false">IF(Items!$C$224="","",Items!$C$224)</f>
        <v/>
      </c>
      <c r="C6546" s="26"/>
      <c r="D6546" s="26"/>
      <c r="E6546" s="26"/>
      <c r="F6546" s="26"/>
    </row>
    <row r="6547" customFormat="false" ht="6" hidden="true" customHeight="true" outlineLevel="0" collapsed="false"/>
    <row r="6548" customFormat="false" ht="13.5" hidden="true" customHeight="true" outlineLevel="0" collapsed="false">
      <c r="B6548" s="25" t="s">
        <v>33</v>
      </c>
      <c r="C6548" s="25"/>
      <c r="D6548" s="25" t="s">
        <v>22</v>
      </c>
      <c r="E6548" s="25"/>
      <c r="F6548" s="25"/>
    </row>
    <row r="6549" customFormat="false" ht="24" hidden="true" customHeight="true" outlineLevel="0" collapsed="false">
      <c r="B6549" s="27" t="str">
        <f aca="false">IF(Items!$D$224="","",Items!$D$224)</f>
        <v/>
      </c>
      <c r="C6549" s="27"/>
      <c r="D6549" s="28" t="str">
        <f aca="false">IF(Items!$E$224="","",Items!$E$224)</f>
        <v/>
      </c>
      <c r="E6549" s="28"/>
      <c r="F6549" s="28"/>
    </row>
    <row r="6550" customFormat="false" ht="6" hidden="true" customHeight="true" outlineLevel="0" collapsed="false"/>
    <row r="6551" customFormat="false" ht="13.5" hidden="true" customHeight="true" outlineLevel="0" collapsed="false">
      <c r="B6551" s="3" t="s">
        <v>34</v>
      </c>
      <c r="C6551" s="3"/>
      <c r="D6551" s="3"/>
      <c r="E6551" s="3"/>
      <c r="F6551" s="3"/>
    </row>
    <row r="6552" customFormat="false" ht="6" hidden="true" customHeight="true" outlineLevel="0" collapsed="false"/>
    <row r="6553" customFormat="false" ht="21.75" hidden="true" customHeight="true" outlineLevel="0" collapsed="false">
      <c r="B6553" s="12" t="s">
        <v>19</v>
      </c>
      <c r="C6553" s="12" t="s">
        <v>35</v>
      </c>
      <c r="D6553" s="12" t="s">
        <v>36</v>
      </c>
      <c r="E6553" s="12"/>
      <c r="F6553" s="12" t="s">
        <v>37</v>
      </c>
    </row>
    <row r="6554" customFormat="false" ht="21.75" hidden="true" customHeight="true" outlineLevel="0" collapsed="false">
      <c r="B6554" s="15" t="n">
        <v>1</v>
      </c>
      <c r="C6554" s="29" t="str">
        <f aca="false">IF(Items!$D$224="","",ROUND(Items!$D$224*(0.1+(1-1)/11*0.9),0))</f>
        <v/>
      </c>
      <c r="D6554" s="30"/>
      <c r="E6554" s="30"/>
      <c r="F6554" s="30"/>
    </row>
    <row r="6555" customFormat="false" ht="21.75" hidden="true" customHeight="true" outlineLevel="0" collapsed="false">
      <c r="B6555" s="31" t="n">
        <v>2</v>
      </c>
      <c r="C6555" s="32" t="str">
        <f aca="false">IF(Items!$D$224="","",ROUND(Items!$D$224*(0.1+(2-1)/11*0.9),0))</f>
        <v/>
      </c>
      <c r="D6555" s="33"/>
      <c r="E6555" s="33"/>
      <c r="F6555" s="33"/>
    </row>
    <row r="6556" customFormat="false" ht="21.75" hidden="true" customHeight="true" outlineLevel="0" collapsed="false">
      <c r="B6556" s="15" t="n">
        <v>3</v>
      </c>
      <c r="C6556" s="29" t="str">
        <f aca="false">IF(Items!$D$224="","",ROUND(Items!$D$224*(0.1+(3-1)/11*0.9),0))</f>
        <v/>
      </c>
      <c r="D6556" s="30"/>
      <c r="E6556" s="30"/>
      <c r="F6556" s="30"/>
    </row>
    <row r="6557" customFormat="false" ht="21.75" hidden="true" customHeight="true" outlineLevel="0" collapsed="false">
      <c r="B6557" s="31" t="n">
        <v>4</v>
      </c>
      <c r="C6557" s="32" t="str">
        <f aca="false">IF(Items!$D$224="","",ROUND(Items!$D$224*(0.1+(4-1)/11*0.9),0))</f>
        <v/>
      </c>
      <c r="D6557" s="33"/>
      <c r="E6557" s="33"/>
      <c r="F6557" s="33"/>
    </row>
    <row r="6558" customFormat="false" ht="21.75" hidden="true" customHeight="true" outlineLevel="0" collapsed="false">
      <c r="B6558" s="15" t="n">
        <v>5</v>
      </c>
      <c r="C6558" s="29" t="str">
        <f aca="false">IF(Items!$D$224="","",ROUND(Items!$D$224*(0.1+(5-1)/11*0.9),0))</f>
        <v/>
      </c>
      <c r="D6558" s="30"/>
      <c r="E6558" s="30"/>
      <c r="F6558" s="30"/>
    </row>
    <row r="6559" customFormat="false" ht="21.75" hidden="true" customHeight="true" outlineLevel="0" collapsed="false">
      <c r="B6559" s="31" t="n">
        <v>6</v>
      </c>
      <c r="C6559" s="32" t="str">
        <f aca="false">IF(Items!$D$224="","",ROUND(Items!$D$224*(0.1+(6-1)/11*0.9),0))</f>
        <v/>
      </c>
      <c r="D6559" s="33"/>
      <c r="E6559" s="33"/>
      <c r="F6559" s="33"/>
    </row>
    <row r="6560" customFormat="false" ht="21.75" hidden="true" customHeight="true" outlineLevel="0" collapsed="false">
      <c r="B6560" s="15" t="n">
        <v>7</v>
      </c>
      <c r="C6560" s="29" t="str">
        <f aca="false">IF(Items!$D$224="","",ROUND(Items!$D$224*(0.1+(7-1)/11*0.9),0))</f>
        <v/>
      </c>
      <c r="D6560" s="30"/>
      <c r="E6560" s="30"/>
      <c r="F6560" s="30"/>
    </row>
    <row r="6561" customFormat="false" ht="21.75" hidden="true" customHeight="true" outlineLevel="0" collapsed="false">
      <c r="B6561" s="31" t="n">
        <v>8</v>
      </c>
      <c r="C6561" s="32" t="str">
        <f aca="false">IF(Items!$D$224="","",ROUND(Items!$D$224*(0.1+(8-1)/11*0.9),0))</f>
        <v/>
      </c>
      <c r="D6561" s="33"/>
      <c r="E6561" s="33"/>
      <c r="F6561" s="33"/>
    </row>
    <row r="6562" customFormat="false" ht="21.75" hidden="true" customHeight="true" outlineLevel="0" collapsed="false">
      <c r="B6562" s="15" t="n">
        <v>9</v>
      </c>
      <c r="C6562" s="29" t="str">
        <f aca="false">IF(Items!$D$224="","",ROUND(Items!$D$224*(0.1+(9-1)/11*0.9),0))</f>
        <v/>
      </c>
      <c r="D6562" s="30"/>
      <c r="E6562" s="30"/>
      <c r="F6562" s="30"/>
    </row>
    <row r="6563" customFormat="false" ht="21.75" hidden="true" customHeight="true" outlineLevel="0" collapsed="false">
      <c r="B6563" s="31" t="n">
        <v>10</v>
      </c>
      <c r="C6563" s="32" t="str">
        <f aca="false">IF(Items!$D$224="","",ROUND(Items!$D$224*(0.1+(10-1)/11*0.9),0))</f>
        <v/>
      </c>
      <c r="D6563" s="33"/>
      <c r="E6563" s="33"/>
      <c r="F6563" s="33"/>
    </row>
    <row r="6564" customFormat="false" ht="21.75" hidden="true" customHeight="true" outlineLevel="0" collapsed="false">
      <c r="B6564" s="15" t="n">
        <v>11</v>
      </c>
      <c r="C6564" s="29" t="str">
        <f aca="false">IF(Items!$D$224="","",ROUND(Items!$D$224*(0.1+(11-1)/11*0.9),0))</f>
        <v/>
      </c>
      <c r="D6564" s="30"/>
      <c r="E6564" s="30"/>
      <c r="F6564" s="30"/>
    </row>
    <row r="6565" customFormat="false" ht="21.75" hidden="true" customHeight="true" outlineLevel="0" collapsed="false">
      <c r="B6565" s="31" t="n">
        <v>12</v>
      </c>
      <c r="C6565" s="32" t="str">
        <f aca="false">IF(Items!$D$224="","",ROUND(Items!$D$224*(0.1+(12-1)/11*0.9),0))</f>
        <v/>
      </c>
      <c r="D6565" s="33"/>
      <c r="E6565" s="33"/>
      <c r="F6565" s="33"/>
    </row>
    <row r="6566" customFormat="false" ht="25.5" hidden="true" customHeight="true" outlineLevel="0" collapsed="false">
      <c r="B6566" s="34" t="s">
        <v>38</v>
      </c>
      <c r="C6566" s="35" t="str">
        <f aca="false">IF(Items!$D$224="","",ROUND(Items!$D$224*Setup!$C$14,0))</f>
        <v/>
      </c>
      <c r="D6566" s="36"/>
      <c r="E6566" s="36"/>
      <c r="F6566" s="36"/>
    </row>
    <row r="6567" customFormat="false" ht="6" hidden="true" customHeight="true" outlineLevel="0" collapsed="false"/>
    <row r="6568" customFormat="false" ht="12" hidden="true" customHeight="true" outlineLevel="0" collapsed="false">
      <c r="B6568" s="37" t="s">
        <v>39</v>
      </c>
      <c r="C6568" s="37"/>
      <c r="D6568" s="37"/>
      <c r="E6568" s="37"/>
      <c r="F6568" s="37"/>
    </row>
    <row r="6569" customFormat="false" ht="21.75" hidden="true" customHeight="true" outlineLevel="0" collapsed="false">
      <c r="B6569" s="38" t="s">
        <v>40</v>
      </c>
      <c r="C6569" s="38"/>
      <c r="D6569" s="38"/>
      <c r="E6569" s="38"/>
      <c r="F6569" s="38"/>
    </row>
    <row r="6570" customFormat="false" ht="6" hidden="true" customHeight="true" outlineLevel="0" collapsed="false"/>
    <row r="6571" customFormat="false" ht="30" hidden="true" customHeight="true" outlineLevel="0" collapsed="false">
      <c r="B6571" s="22" t="s">
        <v>29</v>
      </c>
      <c r="C6571" s="22"/>
      <c r="D6571" s="22"/>
      <c r="E6571" s="22"/>
      <c r="F6571" s="22"/>
    </row>
    <row r="6572" customFormat="false" ht="21.75" hidden="true" customHeight="true" outlineLevel="0" collapsed="false">
      <c r="B6572" s="23" t="s">
        <v>30</v>
      </c>
      <c r="C6572" s="24" t="str">
        <f aca="false">Setup!$C$5</f>
        <v>Your Event Name Here</v>
      </c>
      <c r="D6572" s="24"/>
      <c r="E6572" s="24"/>
      <c r="F6572" s="24"/>
    </row>
    <row r="6573" customFormat="false" ht="21.75" hidden="true" customHeight="true" outlineLevel="0" collapsed="false">
      <c r="B6573" s="23" t="s">
        <v>31</v>
      </c>
      <c r="C6573" s="24" t="str">
        <f aca="false">Setup!$C$7</f>
        <v>Event Date</v>
      </c>
      <c r="D6573" s="23" t="s">
        <v>32</v>
      </c>
      <c r="E6573" s="24" t="str">
        <f aca="false">Setup!$C$9</f>
        <v>Event Location</v>
      </c>
      <c r="F6573" s="24"/>
    </row>
    <row r="6574" customFormat="false" ht="6" hidden="true" customHeight="true" outlineLevel="0" collapsed="false"/>
    <row r="6575" customFormat="false" ht="13.5" hidden="true" customHeight="true" outlineLevel="0" collapsed="false">
      <c r="B6575" s="25" t="s">
        <v>20</v>
      </c>
      <c r="C6575" s="25"/>
      <c r="D6575" s="25"/>
      <c r="E6575" s="25"/>
      <c r="F6575" s="25"/>
    </row>
    <row r="6576" customFormat="false" ht="36" hidden="true" customHeight="true" outlineLevel="0" collapsed="false">
      <c r="B6576" s="26" t="str">
        <f aca="false">IF(Items!$C$225="","",Items!$C$225)</f>
        <v/>
      </c>
      <c r="C6576" s="26"/>
      <c r="D6576" s="26"/>
      <c r="E6576" s="26"/>
      <c r="F6576" s="26"/>
    </row>
    <row r="6577" customFormat="false" ht="6" hidden="true" customHeight="true" outlineLevel="0" collapsed="false"/>
    <row r="6578" customFormat="false" ht="13.5" hidden="true" customHeight="true" outlineLevel="0" collapsed="false">
      <c r="B6578" s="25" t="s">
        <v>33</v>
      </c>
      <c r="C6578" s="25"/>
      <c r="D6578" s="25" t="s">
        <v>22</v>
      </c>
      <c r="E6578" s="25"/>
      <c r="F6578" s="25"/>
    </row>
    <row r="6579" customFormat="false" ht="24" hidden="true" customHeight="true" outlineLevel="0" collapsed="false">
      <c r="B6579" s="27" t="str">
        <f aca="false">IF(Items!$D$225="","",Items!$D$225)</f>
        <v/>
      </c>
      <c r="C6579" s="27"/>
      <c r="D6579" s="28" t="str">
        <f aca="false">IF(Items!$E$225="","",Items!$E$225)</f>
        <v/>
      </c>
      <c r="E6579" s="28"/>
      <c r="F6579" s="28"/>
    </row>
    <row r="6580" customFormat="false" ht="6" hidden="true" customHeight="true" outlineLevel="0" collapsed="false"/>
    <row r="6581" customFormat="false" ht="13.5" hidden="true" customHeight="true" outlineLevel="0" collapsed="false">
      <c r="B6581" s="3" t="s">
        <v>34</v>
      </c>
      <c r="C6581" s="3"/>
      <c r="D6581" s="3"/>
      <c r="E6581" s="3"/>
      <c r="F6581" s="3"/>
    </row>
    <row r="6582" customFormat="false" ht="6" hidden="true" customHeight="true" outlineLevel="0" collapsed="false"/>
    <row r="6583" customFormat="false" ht="21.75" hidden="true" customHeight="true" outlineLevel="0" collapsed="false">
      <c r="B6583" s="12" t="s">
        <v>19</v>
      </c>
      <c r="C6583" s="12" t="s">
        <v>35</v>
      </c>
      <c r="D6583" s="12" t="s">
        <v>36</v>
      </c>
      <c r="E6583" s="12"/>
      <c r="F6583" s="12" t="s">
        <v>37</v>
      </c>
    </row>
    <row r="6584" customFormat="false" ht="21.75" hidden="true" customHeight="true" outlineLevel="0" collapsed="false">
      <c r="B6584" s="15" t="n">
        <v>1</v>
      </c>
      <c r="C6584" s="29" t="str">
        <f aca="false">IF(Items!$D$225="","",ROUND(Items!$D$225*(0.1+(1-1)/11*0.9),0))</f>
        <v/>
      </c>
      <c r="D6584" s="30"/>
      <c r="E6584" s="30"/>
      <c r="F6584" s="30"/>
    </row>
    <row r="6585" customFormat="false" ht="21.75" hidden="true" customHeight="true" outlineLevel="0" collapsed="false">
      <c r="B6585" s="31" t="n">
        <v>2</v>
      </c>
      <c r="C6585" s="32" t="str">
        <f aca="false">IF(Items!$D$225="","",ROUND(Items!$D$225*(0.1+(2-1)/11*0.9),0))</f>
        <v/>
      </c>
      <c r="D6585" s="33"/>
      <c r="E6585" s="33"/>
      <c r="F6585" s="33"/>
    </row>
    <row r="6586" customFormat="false" ht="21.75" hidden="true" customHeight="true" outlineLevel="0" collapsed="false">
      <c r="B6586" s="15" t="n">
        <v>3</v>
      </c>
      <c r="C6586" s="29" t="str">
        <f aca="false">IF(Items!$D$225="","",ROUND(Items!$D$225*(0.1+(3-1)/11*0.9),0))</f>
        <v/>
      </c>
      <c r="D6586" s="30"/>
      <c r="E6586" s="30"/>
      <c r="F6586" s="30"/>
    </row>
    <row r="6587" customFormat="false" ht="21.75" hidden="true" customHeight="true" outlineLevel="0" collapsed="false">
      <c r="B6587" s="31" t="n">
        <v>4</v>
      </c>
      <c r="C6587" s="32" t="str">
        <f aca="false">IF(Items!$D$225="","",ROUND(Items!$D$225*(0.1+(4-1)/11*0.9),0))</f>
        <v/>
      </c>
      <c r="D6587" s="33"/>
      <c r="E6587" s="33"/>
      <c r="F6587" s="33"/>
    </row>
    <row r="6588" customFormat="false" ht="21.75" hidden="true" customHeight="true" outlineLevel="0" collapsed="false">
      <c r="B6588" s="15" t="n">
        <v>5</v>
      </c>
      <c r="C6588" s="29" t="str">
        <f aca="false">IF(Items!$D$225="","",ROUND(Items!$D$225*(0.1+(5-1)/11*0.9),0))</f>
        <v/>
      </c>
      <c r="D6588" s="30"/>
      <c r="E6588" s="30"/>
      <c r="F6588" s="30"/>
    </row>
    <row r="6589" customFormat="false" ht="21.75" hidden="true" customHeight="true" outlineLevel="0" collapsed="false">
      <c r="B6589" s="31" t="n">
        <v>6</v>
      </c>
      <c r="C6589" s="32" t="str">
        <f aca="false">IF(Items!$D$225="","",ROUND(Items!$D$225*(0.1+(6-1)/11*0.9),0))</f>
        <v/>
      </c>
      <c r="D6589" s="33"/>
      <c r="E6589" s="33"/>
      <c r="F6589" s="33"/>
    </row>
    <row r="6590" customFormat="false" ht="21.75" hidden="true" customHeight="true" outlineLevel="0" collapsed="false">
      <c r="B6590" s="15" t="n">
        <v>7</v>
      </c>
      <c r="C6590" s="29" t="str">
        <f aca="false">IF(Items!$D$225="","",ROUND(Items!$D$225*(0.1+(7-1)/11*0.9),0))</f>
        <v/>
      </c>
      <c r="D6590" s="30"/>
      <c r="E6590" s="30"/>
      <c r="F6590" s="30"/>
    </row>
    <row r="6591" customFormat="false" ht="21.75" hidden="true" customHeight="true" outlineLevel="0" collapsed="false">
      <c r="B6591" s="31" t="n">
        <v>8</v>
      </c>
      <c r="C6591" s="32" t="str">
        <f aca="false">IF(Items!$D$225="","",ROUND(Items!$D$225*(0.1+(8-1)/11*0.9),0))</f>
        <v/>
      </c>
      <c r="D6591" s="33"/>
      <c r="E6591" s="33"/>
      <c r="F6591" s="33"/>
    </row>
    <row r="6592" customFormat="false" ht="21.75" hidden="true" customHeight="true" outlineLevel="0" collapsed="false">
      <c r="B6592" s="15" t="n">
        <v>9</v>
      </c>
      <c r="C6592" s="29" t="str">
        <f aca="false">IF(Items!$D$225="","",ROUND(Items!$D$225*(0.1+(9-1)/11*0.9),0))</f>
        <v/>
      </c>
      <c r="D6592" s="30"/>
      <c r="E6592" s="30"/>
      <c r="F6592" s="30"/>
    </row>
    <row r="6593" customFormat="false" ht="21.75" hidden="true" customHeight="true" outlineLevel="0" collapsed="false">
      <c r="B6593" s="31" t="n">
        <v>10</v>
      </c>
      <c r="C6593" s="32" t="str">
        <f aca="false">IF(Items!$D$225="","",ROUND(Items!$D$225*(0.1+(10-1)/11*0.9),0))</f>
        <v/>
      </c>
      <c r="D6593" s="33"/>
      <c r="E6593" s="33"/>
      <c r="F6593" s="33"/>
    </row>
    <row r="6594" customFormat="false" ht="21.75" hidden="true" customHeight="true" outlineLevel="0" collapsed="false">
      <c r="B6594" s="15" t="n">
        <v>11</v>
      </c>
      <c r="C6594" s="29" t="str">
        <f aca="false">IF(Items!$D$225="","",ROUND(Items!$D$225*(0.1+(11-1)/11*0.9),0))</f>
        <v/>
      </c>
      <c r="D6594" s="30"/>
      <c r="E6594" s="30"/>
      <c r="F6594" s="30"/>
    </row>
    <row r="6595" customFormat="false" ht="21.75" hidden="true" customHeight="true" outlineLevel="0" collapsed="false">
      <c r="B6595" s="31" t="n">
        <v>12</v>
      </c>
      <c r="C6595" s="32" t="str">
        <f aca="false">IF(Items!$D$225="","",ROUND(Items!$D$225*(0.1+(12-1)/11*0.9),0))</f>
        <v/>
      </c>
      <c r="D6595" s="33"/>
      <c r="E6595" s="33"/>
      <c r="F6595" s="33"/>
    </row>
    <row r="6596" customFormat="false" ht="25.5" hidden="true" customHeight="true" outlineLevel="0" collapsed="false">
      <c r="B6596" s="34" t="s">
        <v>38</v>
      </c>
      <c r="C6596" s="35" t="str">
        <f aca="false">IF(Items!$D$225="","",ROUND(Items!$D$225*Setup!$C$14,0))</f>
        <v/>
      </c>
      <c r="D6596" s="36"/>
      <c r="E6596" s="36"/>
      <c r="F6596" s="36"/>
    </row>
    <row r="6597" customFormat="false" ht="6" hidden="true" customHeight="true" outlineLevel="0" collapsed="false"/>
    <row r="6598" customFormat="false" ht="12" hidden="true" customHeight="true" outlineLevel="0" collapsed="false">
      <c r="B6598" s="37" t="s">
        <v>39</v>
      </c>
      <c r="C6598" s="37"/>
      <c r="D6598" s="37"/>
      <c r="E6598" s="37"/>
      <c r="F6598" s="37"/>
    </row>
    <row r="6599" customFormat="false" ht="21.75" hidden="true" customHeight="true" outlineLevel="0" collapsed="false">
      <c r="B6599" s="38" t="s">
        <v>40</v>
      </c>
      <c r="C6599" s="38"/>
      <c r="D6599" s="38"/>
      <c r="E6599" s="38"/>
      <c r="F6599" s="38"/>
    </row>
    <row r="6600" customFormat="false" ht="6" hidden="true" customHeight="true" outlineLevel="0" collapsed="false"/>
    <row r="6601" customFormat="false" ht="30" hidden="true" customHeight="true" outlineLevel="0" collapsed="false">
      <c r="B6601" s="22" t="s">
        <v>29</v>
      </c>
      <c r="C6601" s="22"/>
      <c r="D6601" s="22"/>
      <c r="E6601" s="22"/>
      <c r="F6601" s="22"/>
    </row>
    <row r="6602" customFormat="false" ht="21.75" hidden="true" customHeight="true" outlineLevel="0" collapsed="false">
      <c r="B6602" s="23" t="s">
        <v>30</v>
      </c>
      <c r="C6602" s="24" t="str">
        <f aca="false">Setup!$C$5</f>
        <v>Your Event Name Here</v>
      </c>
      <c r="D6602" s="24"/>
      <c r="E6602" s="24"/>
      <c r="F6602" s="24"/>
    </row>
    <row r="6603" customFormat="false" ht="21.75" hidden="true" customHeight="true" outlineLevel="0" collapsed="false">
      <c r="B6603" s="23" t="s">
        <v>31</v>
      </c>
      <c r="C6603" s="24" t="str">
        <f aca="false">Setup!$C$7</f>
        <v>Event Date</v>
      </c>
      <c r="D6603" s="23" t="s">
        <v>32</v>
      </c>
      <c r="E6603" s="24" t="str">
        <f aca="false">Setup!$C$9</f>
        <v>Event Location</v>
      </c>
      <c r="F6603" s="24"/>
    </row>
    <row r="6604" customFormat="false" ht="6" hidden="true" customHeight="true" outlineLevel="0" collapsed="false"/>
    <row r="6605" customFormat="false" ht="13.5" hidden="true" customHeight="true" outlineLevel="0" collapsed="false">
      <c r="B6605" s="25" t="s">
        <v>20</v>
      </c>
      <c r="C6605" s="25"/>
      <c r="D6605" s="25"/>
      <c r="E6605" s="25"/>
      <c r="F6605" s="25"/>
    </row>
    <row r="6606" customFormat="false" ht="36" hidden="true" customHeight="true" outlineLevel="0" collapsed="false">
      <c r="B6606" s="26" t="str">
        <f aca="false">IF(Items!$C$226="","",Items!$C$226)</f>
        <v/>
      </c>
      <c r="C6606" s="26"/>
      <c r="D6606" s="26"/>
      <c r="E6606" s="26"/>
      <c r="F6606" s="26"/>
    </row>
    <row r="6607" customFormat="false" ht="6" hidden="true" customHeight="true" outlineLevel="0" collapsed="false"/>
    <row r="6608" customFormat="false" ht="13.5" hidden="true" customHeight="true" outlineLevel="0" collapsed="false">
      <c r="B6608" s="25" t="s">
        <v>33</v>
      </c>
      <c r="C6608" s="25"/>
      <c r="D6608" s="25" t="s">
        <v>22</v>
      </c>
      <c r="E6608" s="25"/>
      <c r="F6608" s="25"/>
    </row>
    <row r="6609" customFormat="false" ht="24" hidden="true" customHeight="true" outlineLevel="0" collapsed="false">
      <c r="B6609" s="27" t="str">
        <f aca="false">IF(Items!$D$226="","",Items!$D$226)</f>
        <v/>
      </c>
      <c r="C6609" s="27"/>
      <c r="D6609" s="28" t="str">
        <f aca="false">IF(Items!$E$226="","",Items!$E$226)</f>
        <v/>
      </c>
      <c r="E6609" s="28"/>
      <c r="F6609" s="28"/>
    </row>
    <row r="6610" customFormat="false" ht="6" hidden="true" customHeight="true" outlineLevel="0" collapsed="false"/>
    <row r="6611" customFormat="false" ht="13.5" hidden="true" customHeight="true" outlineLevel="0" collapsed="false">
      <c r="B6611" s="3" t="s">
        <v>34</v>
      </c>
      <c r="C6611" s="3"/>
      <c r="D6611" s="3"/>
      <c r="E6611" s="3"/>
      <c r="F6611" s="3"/>
    </row>
    <row r="6612" customFormat="false" ht="6" hidden="true" customHeight="true" outlineLevel="0" collapsed="false"/>
    <row r="6613" customFormat="false" ht="21.75" hidden="true" customHeight="true" outlineLevel="0" collapsed="false">
      <c r="B6613" s="12" t="s">
        <v>19</v>
      </c>
      <c r="C6613" s="12" t="s">
        <v>35</v>
      </c>
      <c r="D6613" s="12" t="s">
        <v>36</v>
      </c>
      <c r="E6613" s="12"/>
      <c r="F6613" s="12" t="s">
        <v>37</v>
      </c>
    </row>
    <row r="6614" customFormat="false" ht="21.75" hidden="true" customHeight="true" outlineLevel="0" collapsed="false">
      <c r="B6614" s="15" t="n">
        <v>1</v>
      </c>
      <c r="C6614" s="29" t="str">
        <f aca="false">IF(Items!$D$226="","",ROUND(Items!$D$226*(0.1+(1-1)/11*0.9),0))</f>
        <v/>
      </c>
      <c r="D6614" s="30"/>
      <c r="E6614" s="30"/>
      <c r="F6614" s="30"/>
    </row>
    <row r="6615" customFormat="false" ht="21.75" hidden="true" customHeight="true" outlineLevel="0" collapsed="false">
      <c r="B6615" s="31" t="n">
        <v>2</v>
      </c>
      <c r="C6615" s="32" t="str">
        <f aca="false">IF(Items!$D$226="","",ROUND(Items!$D$226*(0.1+(2-1)/11*0.9),0))</f>
        <v/>
      </c>
      <c r="D6615" s="33"/>
      <c r="E6615" s="33"/>
      <c r="F6615" s="33"/>
    </row>
    <row r="6616" customFormat="false" ht="21.75" hidden="true" customHeight="true" outlineLevel="0" collapsed="false">
      <c r="B6616" s="15" t="n">
        <v>3</v>
      </c>
      <c r="C6616" s="29" t="str">
        <f aca="false">IF(Items!$D$226="","",ROUND(Items!$D$226*(0.1+(3-1)/11*0.9),0))</f>
        <v/>
      </c>
      <c r="D6616" s="30"/>
      <c r="E6616" s="30"/>
      <c r="F6616" s="30"/>
    </row>
    <row r="6617" customFormat="false" ht="21.75" hidden="true" customHeight="true" outlineLevel="0" collapsed="false">
      <c r="B6617" s="31" t="n">
        <v>4</v>
      </c>
      <c r="C6617" s="32" t="str">
        <f aca="false">IF(Items!$D$226="","",ROUND(Items!$D$226*(0.1+(4-1)/11*0.9),0))</f>
        <v/>
      </c>
      <c r="D6617" s="33"/>
      <c r="E6617" s="33"/>
      <c r="F6617" s="33"/>
    </row>
    <row r="6618" customFormat="false" ht="21.75" hidden="true" customHeight="true" outlineLevel="0" collapsed="false">
      <c r="B6618" s="15" t="n">
        <v>5</v>
      </c>
      <c r="C6618" s="29" t="str">
        <f aca="false">IF(Items!$D$226="","",ROUND(Items!$D$226*(0.1+(5-1)/11*0.9),0))</f>
        <v/>
      </c>
      <c r="D6618" s="30"/>
      <c r="E6618" s="30"/>
      <c r="F6618" s="30"/>
    </row>
    <row r="6619" customFormat="false" ht="21.75" hidden="true" customHeight="true" outlineLevel="0" collapsed="false">
      <c r="B6619" s="31" t="n">
        <v>6</v>
      </c>
      <c r="C6619" s="32" t="str">
        <f aca="false">IF(Items!$D$226="","",ROUND(Items!$D$226*(0.1+(6-1)/11*0.9),0))</f>
        <v/>
      </c>
      <c r="D6619" s="33"/>
      <c r="E6619" s="33"/>
      <c r="F6619" s="33"/>
    </row>
    <row r="6620" customFormat="false" ht="21.75" hidden="true" customHeight="true" outlineLevel="0" collapsed="false">
      <c r="B6620" s="15" t="n">
        <v>7</v>
      </c>
      <c r="C6620" s="29" t="str">
        <f aca="false">IF(Items!$D$226="","",ROUND(Items!$D$226*(0.1+(7-1)/11*0.9),0))</f>
        <v/>
      </c>
      <c r="D6620" s="30"/>
      <c r="E6620" s="30"/>
      <c r="F6620" s="30"/>
    </row>
    <row r="6621" customFormat="false" ht="21.75" hidden="true" customHeight="true" outlineLevel="0" collapsed="false">
      <c r="B6621" s="31" t="n">
        <v>8</v>
      </c>
      <c r="C6621" s="32" t="str">
        <f aca="false">IF(Items!$D$226="","",ROUND(Items!$D$226*(0.1+(8-1)/11*0.9),0))</f>
        <v/>
      </c>
      <c r="D6621" s="33"/>
      <c r="E6621" s="33"/>
      <c r="F6621" s="33"/>
    </row>
    <row r="6622" customFormat="false" ht="21.75" hidden="true" customHeight="true" outlineLevel="0" collapsed="false">
      <c r="B6622" s="15" t="n">
        <v>9</v>
      </c>
      <c r="C6622" s="29" t="str">
        <f aca="false">IF(Items!$D$226="","",ROUND(Items!$D$226*(0.1+(9-1)/11*0.9),0))</f>
        <v/>
      </c>
      <c r="D6622" s="30"/>
      <c r="E6622" s="30"/>
      <c r="F6622" s="30"/>
    </row>
    <row r="6623" customFormat="false" ht="21.75" hidden="true" customHeight="true" outlineLevel="0" collapsed="false">
      <c r="B6623" s="31" t="n">
        <v>10</v>
      </c>
      <c r="C6623" s="32" t="str">
        <f aca="false">IF(Items!$D$226="","",ROUND(Items!$D$226*(0.1+(10-1)/11*0.9),0))</f>
        <v/>
      </c>
      <c r="D6623" s="33"/>
      <c r="E6623" s="33"/>
      <c r="F6623" s="33"/>
    </row>
    <row r="6624" customFormat="false" ht="21.75" hidden="true" customHeight="true" outlineLevel="0" collapsed="false">
      <c r="B6624" s="15" t="n">
        <v>11</v>
      </c>
      <c r="C6624" s="29" t="str">
        <f aca="false">IF(Items!$D$226="","",ROUND(Items!$D$226*(0.1+(11-1)/11*0.9),0))</f>
        <v/>
      </c>
      <c r="D6624" s="30"/>
      <c r="E6624" s="30"/>
      <c r="F6624" s="30"/>
    </row>
    <row r="6625" customFormat="false" ht="21.75" hidden="true" customHeight="true" outlineLevel="0" collapsed="false">
      <c r="B6625" s="31" t="n">
        <v>12</v>
      </c>
      <c r="C6625" s="32" t="str">
        <f aca="false">IF(Items!$D$226="","",ROUND(Items!$D$226*(0.1+(12-1)/11*0.9),0))</f>
        <v/>
      </c>
      <c r="D6625" s="33"/>
      <c r="E6625" s="33"/>
      <c r="F6625" s="33"/>
    </row>
    <row r="6626" customFormat="false" ht="25.5" hidden="true" customHeight="true" outlineLevel="0" collapsed="false">
      <c r="B6626" s="34" t="s">
        <v>38</v>
      </c>
      <c r="C6626" s="35" t="str">
        <f aca="false">IF(Items!$D$226="","",ROUND(Items!$D$226*Setup!$C$14,0))</f>
        <v/>
      </c>
      <c r="D6626" s="36"/>
      <c r="E6626" s="36"/>
      <c r="F6626" s="36"/>
    </row>
    <row r="6627" customFormat="false" ht="6" hidden="true" customHeight="true" outlineLevel="0" collapsed="false"/>
    <row r="6628" customFormat="false" ht="12" hidden="true" customHeight="true" outlineLevel="0" collapsed="false">
      <c r="B6628" s="37" t="s">
        <v>39</v>
      </c>
      <c r="C6628" s="37"/>
      <c r="D6628" s="37"/>
      <c r="E6628" s="37"/>
      <c r="F6628" s="37"/>
    </row>
    <row r="6629" customFormat="false" ht="21.75" hidden="true" customHeight="true" outlineLevel="0" collapsed="false">
      <c r="B6629" s="38" t="s">
        <v>40</v>
      </c>
      <c r="C6629" s="38"/>
      <c r="D6629" s="38"/>
      <c r="E6629" s="38"/>
      <c r="F6629" s="38"/>
    </row>
    <row r="6630" customFormat="false" ht="6" hidden="true" customHeight="true" outlineLevel="0" collapsed="false"/>
    <row r="6631" customFormat="false" ht="30" hidden="true" customHeight="true" outlineLevel="0" collapsed="false">
      <c r="B6631" s="22" t="s">
        <v>29</v>
      </c>
      <c r="C6631" s="22"/>
      <c r="D6631" s="22"/>
      <c r="E6631" s="22"/>
      <c r="F6631" s="22"/>
    </row>
    <row r="6632" customFormat="false" ht="21.75" hidden="true" customHeight="true" outlineLevel="0" collapsed="false">
      <c r="B6632" s="23" t="s">
        <v>30</v>
      </c>
      <c r="C6632" s="24" t="str">
        <f aca="false">Setup!$C$5</f>
        <v>Your Event Name Here</v>
      </c>
      <c r="D6632" s="24"/>
      <c r="E6632" s="24"/>
      <c r="F6632" s="24"/>
    </row>
    <row r="6633" customFormat="false" ht="21.75" hidden="true" customHeight="true" outlineLevel="0" collapsed="false">
      <c r="B6633" s="23" t="s">
        <v>31</v>
      </c>
      <c r="C6633" s="24" t="str">
        <f aca="false">Setup!$C$7</f>
        <v>Event Date</v>
      </c>
      <c r="D6633" s="23" t="s">
        <v>32</v>
      </c>
      <c r="E6633" s="24" t="str">
        <f aca="false">Setup!$C$9</f>
        <v>Event Location</v>
      </c>
      <c r="F6633" s="24"/>
    </row>
    <row r="6634" customFormat="false" ht="6" hidden="true" customHeight="true" outlineLevel="0" collapsed="false"/>
    <row r="6635" customFormat="false" ht="13.5" hidden="true" customHeight="true" outlineLevel="0" collapsed="false">
      <c r="B6635" s="25" t="s">
        <v>20</v>
      </c>
      <c r="C6635" s="25"/>
      <c r="D6635" s="25"/>
      <c r="E6635" s="25"/>
      <c r="F6635" s="25"/>
    </row>
    <row r="6636" customFormat="false" ht="36" hidden="true" customHeight="true" outlineLevel="0" collapsed="false">
      <c r="B6636" s="26" t="str">
        <f aca="false">IF(Items!$C$227="","",Items!$C$227)</f>
        <v/>
      </c>
      <c r="C6636" s="26"/>
      <c r="D6636" s="26"/>
      <c r="E6636" s="26"/>
      <c r="F6636" s="26"/>
    </row>
    <row r="6637" customFormat="false" ht="6" hidden="true" customHeight="true" outlineLevel="0" collapsed="false"/>
    <row r="6638" customFormat="false" ht="13.5" hidden="true" customHeight="true" outlineLevel="0" collapsed="false">
      <c r="B6638" s="25" t="s">
        <v>33</v>
      </c>
      <c r="C6638" s="25"/>
      <c r="D6638" s="25" t="s">
        <v>22</v>
      </c>
      <c r="E6638" s="25"/>
      <c r="F6638" s="25"/>
    </row>
    <row r="6639" customFormat="false" ht="24" hidden="true" customHeight="true" outlineLevel="0" collapsed="false">
      <c r="B6639" s="27" t="str">
        <f aca="false">IF(Items!$D$227="","",Items!$D$227)</f>
        <v/>
      </c>
      <c r="C6639" s="27"/>
      <c r="D6639" s="28" t="str">
        <f aca="false">IF(Items!$E$227="","",Items!$E$227)</f>
        <v/>
      </c>
      <c r="E6639" s="28"/>
      <c r="F6639" s="28"/>
    </row>
    <row r="6640" customFormat="false" ht="6" hidden="true" customHeight="true" outlineLevel="0" collapsed="false"/>
    <row r="6641" customFormat="false" ht="13.5" hidden="true" customHeight="true" outlineLevel="0" collapsed="false">
      <c r="B6641" s="3" t="s">
        <v>34</v>
      </c>
      <c r="C6641" s="3"/>
      <c r="D6641" s="3"/>
      <c r="E6641" s="3"/>
      <c r="F6641" s="3"/>
    </row>
    <row r="6642" customFormat="false" ht="6" hidden="true" customHeight="true" outlineLevel="0" collapsed="false"/>
    <row r="6643" customFormat="false" ht="21.75" hidden="true" customHeight="true" outlineLevel="0" collapsed="false">
      <c r="B6643" s="12" t="s">
        <v>19</v>
      </c>
      <c r="C6643" s="12" t="s">
        <v>35</v>
      </c>
      <c r="D6643" s="12" t="s">
        <v>36</v>
      </c>
      <c r="E6643" s="12"/>
      <c r="F6643" s="12" t="s">
        <v>37</v>
      </c>
    </row>
    <row r="6644" customFormat="false" ht="21.75" hidden="true" customHeight="true" outlineLevel="0" collapsed="false">
      <c r="B6644" s="15" t="n">
        <v>1</v>
      </c>
      <c r="C6644" s="29" t="str">
        <f aca="false">IF(Items!$D$227="","",ROUND(Items!$D$227*(0.1+(1-1)/11*0.9),0))</f>
        <v/>
      </c>
      <c r="D6644" s="30"/>
      <c r="E6644" s="30"/>
      <c r="F6644" s="30"/>
    </row>
    <row r="6645" customFormat="false" ht="21.75" hidden="true" customHeight="true" outlineLevel="0" collapsed="false">
      <c r="B6645" s="31" t="n">
        <v>2</v>
      </c>
      <c r="C6645" s="32" t="str">
        <f aca="false">IF(Items!$D$227="","",ROUND(Items!$D$227*(0.1+(2-1)/11*0.9),0))</f>
        <v/>
      </c>
      <c r="D6645" s="33"/>
      <c r="E6645" s="33"/>
      <c r="F6645" s="33"/>
    </row>
    <row r="6646" customFormat="false" ht="21.75" hidden="true" customHeight="true" outlineLevel="0" collapsed="false">
      <c r="B6646" s="15" t="n">
        <v>3</v>
      </c>
      <c r="C6646" s="29" t="str">
        <f aca="false">IF(Items!$D$227="","",ROUND(Items!$D$227*(0.1+(3-1)/11*0.9),0))</f>
        <v/>
      </c>
      <c r="D6646" s="30"/>
      <c r="E6646" s="30"/>
      <c r="F6646" s="30"/>
    </row>
    <row r="6647" customFormat="false" ht="21.75" hidden="true" customHeight="true" outlineLevel="0" collapsed="false">
      <c r="B6647" s="31" t="n">
        <v>4</v>
      </c>
      <c r="C6647" s="32" t="str">
        <f aca="false">IF(Items!$D$227="","",ROUND(Items!$D$227*(0.1+(4-1)/11*0.9),0))</f>
        <v/>
      </c>
      <c r="D6647" s="33"/>
      <c r="E6647" s="33"/>
      <c r="F6647" s="33"/>
    </row>
    <row r="6648" customFormat="false" ht="21.75" hidden="true" customHeight="true" outlineLevel="0" collapsed="false">
      <c r="B6648" s="15" t="n">
        <v>5</v>
      </c>
      <c r="C6648" s="29" t="str">
        <f aca="false">IF(Items!$D$227="","",ROUND(Items!$D$227*(0.1+(5-1)/11*0.9),0))</f>
        <v/>
      </c>
      <c r="D6648" s="30"/>
      <c r="E6648" s="30"/>
      <c r="F6648" s="30"/>
    </row>
    <row r="6649" customFormat="false" ht="21.75" hidden="true" customHeight="true" outlineLevel="0" collapsed="false">
      <c r="B6649" s="31" t="n">
        <v>6</v>
      </c>
      <c r="C6649" s="32" t="str">
        <f aca="false">IF(Items!$D$227="","",ROUND(Items!$D$227*(0.1+(6-1)/11*0.9),0))</f>
        <v/>
      </c>
      <c r="D6649" s="33"/>
      <c r="E6649" s="33"/>
      <c r="F6649" s="33"/>
    </row>
    <row r="6650" customFormat="false" ht="21.75" hidden="true" customHeight="true" outlineLevel="0" collapsed="false">
      <c r="B6650" s="15" t="n">
        <v>7</v>
      </c>
      <c r="C6650" s="29" t="str">
        <f aca="false">IF(Items!$D$227="","",ROUND(Items!$D$227*(0.1+(7-1)/11*0.9),0))</f>
        <v/>
      </c>
      <c r="D6650" s="30"/>
      <c r="E6650" s="30"/>
      <c r="F6650" s="30"/>
    </row>
    <row r="6651" customFormat="false" ht="21.75" hidden="true" customHeight="true" outlineLevel="0" collapsed="false">
      <c r="B6651" s="31" t="n">
        <v>8</v>
      </c>
      <c r="C6651" s="32" t="str">
        <f aca="false">IF(Items!$D$227="","",ROUND(Items!$D$227*(0.1+(8-1)/11*0.9),0))</f>
        <v/>
      </c>
      <c r="D6651" s="33"/>
      <c r="E6651" s="33"/>
      <c r="F6651" s="33"/>
    </row>
    <row r="6652" customFormat="false" ht="21.75" hidden="true" customHeight="true" outlineLevel="0" collapsed="false">
      <c r="B6652" s="15" t="n">
        <v>9</v>
      </c>
      <c r="C6652" s="29" t="str">
        <f aca="false">IF(Items!$D$227="","",ROUND(Items!$D$227*(0.1+(9-1)/11*0.9),0))</f>
        <v/>
      </c>
      <c r="D6652" s="30"/>
      <c r="E6652" s="30"/>
      <c r="F6652" s="30"/>
    </row>
    <row r="6653" customFormat="false" ht="21.75" hidden="true" customHeight="true" outlineLevel="0" collapsed="false">
      <c r="B6653" s="31" t="n">
        <v>10</v>
      </c>
      <c r="C6653" s="32" t="str">
        <f aca="false">IF(Items!$D$227="","",ROUND(Items!$D$227*(0.1+(10-1)/11*0.9),0))</f>
        <v/>
      </c>
      <c r="D6653" s="33"/>
      <c r="E6653" s="33"/>
      <c r="F6653" s="33"/>
    </row>
    <row r="6654" customFormat="false" ht="21.75" hidden="true" customHeight="true" outlineLevel="0" collapsed="false">
      <c r="B6654" s="15" t="n">
        <v>11</v>
      </c>
      <c r="C6654" s="29" t="str">
        <f aca="false">IF(Items!$D$227="","",ROUND(Items!$D$227*(0.1+(11-1)/11*0.9),0))</f>
        <v/>
      </c>
      <c r="D6654" s="30"/>
      <c r="E6654" s="30"/>
      <c r="F6654" s="30"/>
    </row>
    <row r="6655" customFormat="false" ht="21.75" hidden="true" customHeight="true" outlineLevel="0" collapsed="false">
      <c r="B6655" s="31" t="n">
        <v>12</v>
      </c>
      <c r="C6655" s="32" t="str">
        <f aca="false">IF(Items!$D$227="","",ROUND(Items!$D$227*(0.1+(12-1)/11*0.9),0))</f>
        <v/>
      </c>
      <c r="D6655" s="33"/>
      <c r="E6655" s="33"/>
      <c r="F6655" s="33"/>
    </row>
    <row r="6656" customFormat="false" ht="25.5" hidden="true" customHeight="true" outlineLevel="0" collapsed="false">
      <c r="B6656" s="34" t="s">
        <v>38</v>
      </c>
      <c r="C6656" s="35" t="str">
        <f aca="false">IF(Items!$D$227="","",ROUND(Items!$D$227*Setup!$C$14,0))</f>
        <v/>
      </c>
      <c r="D6656" s="36"/>
      <c r="E6656" s="36"/>
      <c r="F6656" s="36"/>
    </row>
    <row r="6657" customFormat="false" ht="6" hidden="true" customHeight="true" outlineLevel="0" collapsed="false"/>
    <row r="6658" customFormat="false" ht="12" hidden="true" customHeight="true" outlineLevel="0" collapsed="false">
      <c r="B6658" s="37" t="s">
        <v>39</v>
      </c>
      <c r="C6658" s="37"/>
      <c r="D6658" s="37"/>
      <c r="E6658" s="37"/>
      <c r="F6658" s="37"/>
    </row>
    <row r="6659" customFormat="false" ht="21.75" hidden="true" customHeight="true" outlineLevel="0" collapsed="false">
      <c r="B6659" s="38" t="s">
        <v>40</v>
      </c>
      <c r="C6659" s="38"/>
      <c r="D6659" s="38"/>
      <c r="E6659" s="38"/>
      <c r="F6659" s="38"/>
    </row>
    <row r="6660" customFormat="false" ht="6" hidden="true" customHeight="true" outlineLevel="0" collapsed="false"/>
    <row r="6661" customFormat="false" ht="30" hidden="true" customHeight="true" outlineLevel="0" collapsed="false">
      <c r="B6661" s="22" t="s">
        <v>29</v>
      </c>
      <c r="C6661" s="22"/>
      <c r="D6661" s="22"/>
      <c r="E6661" s="22"/>
      <c r="F6661" s="22"/>
    </row>
    <row r="6662" customFormat="false" ht="21.75" hidden="true" customHeight="true" outlineLevel="0" collapsed="false">
      <c r="B6662" s="23" t="s">
        <v>30</v>
      </c>
      <c r="C6662" s="24" t="str">
        <f aca="false">Setup!$C$5</f>
        <v>Your Event Name Here</v>
      </c>
      <c r="D6662" s="24"/>
      <c r="E6662" s="24"/>
      <c r="F6662" s="24"/>
    </row>
    <row r="6663" customFormat="false" ht="21.75" hidden="true" customHeight="true" outlineLevel="0" collapsed="false">
      <c r="B6663" s="23" t="s">
        <v>31</v>
      </c>
      <c r="C6663" s="24" t="str">
        <f aca="false">Setup!$C$7</f>
        <v>Event Date</v>
      </c>
      <c r="D6663" s="23" t="s">
        <v>32</v>
      </c>
      <c r="E6663" s="24" t="str">
        <f aca="false">Setup!$C$9</f>
        <v>Event Location</v>
      </c>
      <c r="F6663" s="24"/>
    </row>
    <row r="6664" customFormat="false" ht="6" hidden="true" customHeight="true" outlineLevel="0" collapsed="false"/>
    <row r="6665" customFormat="false" ht="13.5" hidden="true" customHeight="true" outlineLevel="0" collapsed="false">
      <c r="B6665" s="25" t="s">
        <v>20</v>
      </c>
      <c r="C6665" s="25"/>
      <c r="D6665" s="25"/>
      <c r="E6665" s="25"/>
      <c r="F6665" s="25"/>
    </row>
    <row r="6666" customFormat="false" ht="36" hidden="true" customHeight="true" outlineLevel="0" collapsed="false">
      <c r="B6666" s="26" t="str">
        <f aca="false">IF(Items!$C$228="","",Items!$C$228)</f>
        <v/>
      </c>
      <c r="C6666" s="26"/>
      <c r="D6666" s="26"/>
      <c r="E6666" s="26"/>
      <c r="F6666" s="26"/>
    </row>
    <row r="6667" customFormat="false" ht="6" hidden="true" customHeight="true" outlineLevel="0" collapsed="false"/>
    <row r="6668" customFormat="false" ht="13.5" hidden="true" customHeight="true" outlineLevel="0" collapsed="false">
      <c r="B6668" s="25" t="s">
        <v>33</v>
      </c>
      <c r="C6668" s="25"/>
      <c r="D6668" s="25" t="s">
        <v>22</v>
      </c>
      <c r="E6668" s="25"/>
      <c r="F6668" s="25"/>
    </row>
    <row r="6669" customFormat="false" ht="24" hidden="true" customHeight="true" outlineLevel="0" collapsed="false">
      <c r="B6669" s="27" t="str">
        <f aca="false">IF(Items!$D$228="","",Items!$D$228)</f>
        <v/>
      </c>
      <c r="C6669" s="27"/>
      <c r="D6669" s="28" t="str">
        <f aca="false">IF(Items!$E$228="","",Items!$E$228)</f>
        <v/>
      </c>
      <c r="E6669" s="28"/>
      <c r="F6669" s="28"/>
    </row>
    <row r="6670" customFormat="false" ht="6" hidden="true" customHeight="true" outlineLevel="0" collapsed="false"/>
    <row r="6671" customFormat="false" ht="13.5" hidden="true" customHeight="true" outlineLevel="0" collapsed="false">
      <c r="B6671" s="3" t="s">
        <v>34</v>
      </c>
      <c r="C6671" s="3"/>
      <c r="D6671" s="3"/>
      <c r="E6671" s="3"/>
      <c r="F6671" s="3"/>
    </row>
    <row r="6672" customFormat="false" ht="6" hidden="true" customHeight="true" outlineLevel="0" collapsed="false"/>
    <row r="6673" customFormat="false" ht="21.75" hidden="true" customHeight="true" outlineLevel="0" collapsed="false">
      <c r="B6673" s="12" t="s">
        <v>19</v>
      </c>
      <c r="C6673" s="12" t="s">
        <v>35</v>
      </c>
      <c r="D6673" s="12" t="s">
        <v>36</v>
      </c>
      <c r="E6673" s="12"/>
      <c r="F6673" s="12" t="s">
        <v>37</v>
      </c>
    </row>
    <row r="6674" customFormat="false" ht="21.75" hidden="true" customHeight="true" outlineLevel="0" collapsed="false">
      <c r="B6674" s="15" t="n">
        <v>1</v>
      </c>
      <c r="C6674" s="29" t="str">
        <f aca="false">IF(Items!$D$228="","",ROUND(Items!$D$228*(0.1+(1-1)/11*0.9),0))</f>
        <v/>
      </c>
      <c r="D6674" s="30"/>
      <c r="E6674" s="30"/>
      <c r="F6674" s="30"/>
    </row>
    <row r="6675" customFormat="false" ht="21.75" hidden="true" customHeight="true" outlineLevel="0" collapsed="false">
      <c r="B6675" s="31" t="n">
        <v>2</v>
      </c>
      <c r="C6675" s="32" t="str">
        <f aca="false">IF(Items!$D$228="","",ROUND(Items!$D$228*(0.1+(2-1)/11*0.9),0))</f>
        <v/>
      </c>
      <c r="D6675" s="33"/>
      <c r="E6675" s="33"/>
      <c r="F6675" s="33"/>
    </row>
    <row r="6676" customFormat="false" ht="21.75" hidden="true" customHeight="true" outlineLevel="0" collapsed="false">
      <c r="B6676" s="15" t="n">
        <v>3</v>
      </c>
      <c r="C6676" s="29" t="str">
        <f aca="false">IF(Items!$D$228="","",ROUND(Items!$D$228*(0.1+(3-1)/11*0.9),0))</f>
        <v/>
      </c>
      <c r="D6676" s="30"/>
      <c r="E6676" s="30"/>
      <c r="F6676" s="30"/>
    </row>
    <row r="6677" customFormat="false" ht="21.75" hidden="true" customHeight="true" outlineLevel="0" collapsed="false">
      <c r="B6677" s="31" t="n">
        <v>4</v>
      </c>
      <c r="C6677" s="32" t="str">
        <f aca="false">IF(Items!$D$228="","",ROUND(Items!$D$228*(0.1+(4-1)/11*0.9),0))</f>
        <v/>
      </c>
      <c r="D6677" s="33"/>
      <c r="E6677" s="33"/>
      <c r="F6677" s="33"/>
    </row>
    <row r="6678" customFormat="false" ht="21.75" hidden="true" customHeight="true" outlineLevel="0" collapsed="false">
      <c r="B6678" s="15" t="n">
        <v>5</v>
      </c>
      <c r="C6678" s="29" t="str">
        <f aca="false">IF(Items!$D$228="","",ROUND(Items!$D$228*(0.1+(5-1)/11*0.9),0))</f>
        <v/>
      </c>
      <c r="D6678" s="30"/>
      <c r="E6678" s="30"/>
      <c r="F6678" s="30"/>
    </row>
    <row r="6679" customFormat="false" ht="21.75" hidden="true" customHeight="true" outlineLevel="0" collapsed="false">
      <c r="B6679" s="31" t="n">
        <v>6</v>
      </c>
      <c r="C6679" s="32" t="str">
        <f aca="false">IF(Items!$D$228="","",ROUND(Items!$D$228*(0.1+(6-1)/11*0.9),0))</f>
        <v/>
      </c>
      <c r="D6679" s="33"/>
      <c r="E6679" s="33"/>
      <c r="F6679" s="33"/>
    </row>
    <row r="6680" customFormat="false" ht="21.75" hidden="true" customHeight="true" outlineLevel="0" collapsed="false">
      <c r="B6680" s="15" t="n">
        <v>7</v>
      </c>
      <c r="C6680" s="29" t="str">
        <f aca="false">IF(Items!$D$228="","",ROUND(Items!$D$228*(0.1+(7-1)/11*0.9),0))</f>
        <v/>
      </c>
      <c r="D6680" s="30"/>
      <c r="E6680" s="30"/>
      <c r="F6680" s="30"/>
    </row>
    <row r="6681" customFormat="false" ht="21.75" hidden="true" customHeight="true" outlineLevel="0" collapsed="false">
      <c r="B6681" s="31" t="n">
        <v>8</v>
      </c>
      <c r="C6681" s="32" t="str">
        <f aca="false">IF(Items!$D$228="","",ROUND(Items!$D$228*(0.1+(8-1)/11*0.9),0))</f>
        <v/>
      </c>
      <c r="D6681" s="33"/>
      <c r="E6681" s="33"/>
      <c r="F6681" s="33"/>
    </row>
    <row r="6682" customFormat="false" ht="21.75" hidden="true" customHeight="true" outlineLevel="0" collapsed="false">
      <c r="B6682" s="15" t="n">
        <v>9</v>
      </c>
      <c r="C6682" s="29" t="str">
        <f aca="false">IF(Items!$D$228="","",ROUND(Items!$D$228*(0.1+(9-1)/11*0.9),0))</f>
        <v/>
      </c>
      <c r="D6682" s="30"/>
      <c r="E6682" s="30"/>
      <c r="F6682" s="30"/>
    </row>
    <row r="6683" customFormat="false" ht="21.75" hidden="true" customHeight="true" outlineLevel="0" collapsed="false">
      <c r="B6683" s="31" t="n">
        <v>10</v>
      </c>
      <c r="C6683" s="32" t="str">
        <f aca="false">IF(Items!$D$228="","",ROUND(Items!$D$228*(0.1+(10-1)/11*0.9),0))</f>
        <v/>
      </c>
      <c r="D6683" s="33"/>
      <c r="E6683" s="33"/>
      <c r="F6683" s="33"/>
    </row>
    <row r="6684" customFormat="false" ht="21.75" hidden="true" customHeight="true" outlineLevel="0" collapsed="false">
      <c r="B6684" s="15" t="n">
        <v>11</v>
      </c>
      <c r="C6684" s="29" t="str">
        <f aca="false">IF(Items!$D$228="","",ROUND(Items!$D$228*(0.1+(11-1)/11*0.9),0))</f>
        <v/>
      </c>
      <c r="D6684" s="30"/>
      <c r="E6684" s="30"/>
      <c r="F6684" s="30"/>
    </row>
    <row r="6685" customFormat="false" ht="21.75" hidden="true" customHeight="true" outlineLevel="0" collapsed="false">
      <c r="B6685" s="31" t="n">
        <v>12</v>
      </c>
      <c r="C6685" s="32" t="str">
        <f aca="false">IF(Items!$D$228="","",ROUND(Items!$D$228*(0.1+(12-1)/11*0.9),0))</f>
        <v/>
      </c>
      <c r="D6685" s="33"/>
      <c r="E6685" s="33"/>
      <c r="F6685" s="33"/>
    </row>
    <row r="6686" customFormat="false" ht="25.5" hidden="true" customHeight="true" outlineLevel="0" collapsed="false">
      <c r="B6686" s="34" t="s">
        <v>38</v>
      </c>
      <c r="C6686" s="35" t="str">
        <f aca="false">IF(Items!$D$228="","",ROUND(Items!$D$228*Setup!$C$14,0))</f>
        <v/>
      </c>
      <c r="D6686" s="36"/>
      <c r="E6686" s="36"/>
      <c r="F6686" s="36"/>
    </row>
    <row r="6687" customFormat="false" ht="6" hidden="true" customHeight="true" outlineLevel="0" collapsed="false"/>
    <row r="6688" customFormat="false" ht="12" hidden="true" customHeight="true" outlineLevel="0" collapsed="false">
      <c r="B6688" s="37" t="s">
        <v>39</v>
      </c>
      <c r="C6688" s="37"/>
      <c r="D6688" s="37"/>
      <c r="E6688" s="37"/>
      <c r="F6688" s="37"/>
    </row>
    <row r="6689" customFormat="false" ht="21.75" hidden="true" customHeight="true" outlineLevel="0" collapsed="false">
      <c r="B6689" s="38" t="s">
        <v>40</v>
      </c>
      <c r="C6689" s="38"/>
      <c r="D6689" s="38"/>
      <c r="E6689" s="38"/>
      <c r="F6689" s="38"/>
    </row>
    <row r="6690" customFormat="false" ht="6" hidden="true" customHeight="true" outlineLevel="0" collapsed="false"/>
    <row r="6691" customFormat="false" ht="30" hidden="true" customHeight="true" outlineLevel="0" collapsed="false">
      <c r="B6691" s="22" t="s">
        <v>29</v>
      </c>
      <c r="C6691" s="22"/>
      <c r="D6691" s="22"/>
      <c r="E6691" s="22"/>
      <c r="F6691" s="22"/>
    </row>
    <row r="6692" customFormat="false" ht="21.75" hidden="true" customHeight="true" outlineLevel="0" collapsed="false">
      <c r="B6692" s="23" t="s">
        <v>30</v>
      </c>
      <c r="C6692" s="24" t="str">
        <f aca="false">Setup!$C$5</f>
        <v>Your Event Name Here</v>
      </c>
      <c r="D6692" s="24"/>
      <c r="E6692" s="24"/>
      <c r="F6692" s="24"/>
    </row>
    <row r="6693" customFormat="false" ht="21.75" hidden="true" customHeight="true" outlineLevel="0" collapsed="false">
      <c r="B6693" s="23" t="s">
        <v>31</v>
      </c>
      <c r="C6693" s="24" t="str">
        <f aca="false">Setup!$C$7</f>
        <v>Event Date</v>
      </c>
      <c r="D6693" s="23" t="s">
        <v>32</v>
      </c>
      <c r="E6693" s="24" t="str">
        <f aca="false">Setup!$C$9</f>
        <v>Event Location</v>
      </c>
      <c r="F6693" s="24"/>
    </row>
    <row r="6694" customFormat="false" ht="6" hidden="true" customHeight="true" outlineLevel="0" collapsed="false"/>
    <row r="6695" customFormat="false" ht="13.5" hidden="true" customHeight="true" outlineLevel="0" collapsed="false">
      <c r="B6695" s="25" t="s">
        <v>20</v>
      </c>
      <c r="C6695" s="25"/>
      <c r="D6695" s="25"/>
      <c r="E6695" s="25"/>
      <c r="F6695" s="25"/>
    </row>
    <row r="6696" customFormat="false" ht="36" hidden="true" customHeight="true" outlineLevel="0" collapsed="false">
      <c r="B6696" s="26" t="str">
        <f aca="false">IF(Items!$C$229="","",Items!$C$229)</f>
        <v/>
      </c>
      <c r="C6696" s="26"/>
      <c r="D6696" s="26"/>
      <c r="E6696" s="26"/>
      <c r="F6696" s="26"/>
    </row>
    <row r="6697" customFormat="false" ht="6" hidden="true" customHeight="true" outlineLevel="0" collapsed="false"/>
    <row r="6698" customFormat="false" ht="13.5" hidden="true" customHeight="true" outlineLevel="0" collapsed="false">
      <c r="B6698" s="25" t="s">
        <v>33</v>
      </c>
      <c r="C6698" s="25"/>
      <c r="D6698" s="25" t="s">
        <v>22</v>
      </c>
      <c r="E6698" s="25"/>
      <c r="F6698" s="25"/>
    </row>
    <row r="6699" customFormat="false" ht="24" hidden="true" customHeight="true" outlineLevel="0" collapsed="false">
      <c r="B6699" s="27" t="str">
        <f aca="false">IF(Items!$D$229="","",Items!$D$229)</f>
        <v/>
      </c>
      <c r="C6699" s="27"/>
      <c r="D6699" s="28" t="str">
        <f aca="false">IF(Items!$E$229="","",Items!$E$229)</f>
        <v/>
      </c>
      <c r="E6699" s="28"/>
      <c r="F6699" s="28"/>
    </row>
    <row r="6700" customFormat="false" ht="6" hidden="true" customHeight="true" outlineLevel="0" collapsed="false"/>
    <row r="6701" customFormat="false" ht="13.5" hidden="true" customHeight="true" outlineLevel="0" collapsed="false">
      <c r="B6701" s="3" t="s">
        <v>34</v>
      </c>
      <c r="C6701" s="3"/>
      <c r="D6701" s="3"/>
      <c r="E6701" s="3"/>
      <c r="F6701" s="3"/>
    </row>
    <row r="6702" customFormat="false" ht="6" hidden="true" customHeight="true" outlineLevel="0" collapsed="false"/>
    <row r="6703" customFormat="false" ht="21.75" hidden="true" customHeight="true" outlineLevel="0" collapsed="false">
      <c r="B6703" s="12" t="s">
        <v>19</v>
      </c>
      <c r="C6703" s="12" t="s">
        <v>35</v>
      </c>
      <c r="D6703" s="12" t="s">
        <v>36</v>
      </c>
      <c r="E6703" s="12"/>
      <c r="F6703" s="12" t="s">
        <v>37</v>
      </c>
    </row>
    <row r="6704" customFormat="false" ht="21.75" hidden="true" customHeight="true" outlineLevel="0" collapsed="false">
      <c r="B6704" s="15" t="n">
        <v>1</v>
      </c>
      <c r="C6704" s="29" t="str">
        <f aca="false">IF(Items!$D$229="","",ROUND(Items!$D$229*(0.1+(1-1)/11*0.9),0))</f>
        <v/>
      </c>
      <c r="D6704" s="30"/>
      <c r="E6704" s="30"/>
      <c r="F6704" s="30"/>
    </row>
    <row r="6705" customFormat="false" ht="21.75" hidden="true" customHeight="true" outlineLevel="0" collapsed="false">
      <c r="B6705" s="31" t="n">
        <v>2</v>
      </c>
      <c r="C6705" s="32" t="str">
        <f aca="false">IF(Items!$D$229="","",ROUND(Items!$D$229*(0.1+(2-1)/11*0.9),0))</f>
        <v/>
      </c>
      <c r="D6705" s="33"/>
      <c r="E6705" s="33"/>
      <c r="F6705" s="33"/>
    </row>
    <row r="6706" customFormat="false" ht="21.75" hidden="true" customHeight="true" outlineLevel="0" collapsed="false">
      <c r="B6706" s="15" t="n">
        <v>3</v>
      </c>
      <c r="C6706" s="29" t="str">
        <f aca="false">IF(Items!$D$229="","",ROUND(Items!$D$229*(0.1+(3-1)/11*0.9),0))</f>
        <v/>
      </c>
      <c r="D6706" s="30"/>
      <c r="E6706" s="30"/>
      <c r="F6706" s="30"/>
    </row>
    <row r="6707" customFormat="false" ht="21.75" hidden="true" customHeight="true" outlineLevel="0" collapsed="false">
      <c r="B6707" s="31" t="n">
        <v>4</v>
      </c>
      <c r="C6707" s="32" t="str">
        <f aca="false">IF(Items!$D$229="","",ROUND(Items!$D$229*(0.1+(4-1)/11*0.9),0))</f>
        <v/>
      </c>
      <c r="D6707" s="33"/>
      <c r="E6707" s="33"/>
      <c r="F6707" s="33"/>
    </row>
    <row r="6708" customFormat="false" ht="21.75" hidden="true" customHeight="true" outlineLevel="0" collapsed="false">
      <c r="B6708" s="15" t="n">
        <v>5</v>
      </c>
      <c r="C6708" s="29" t="str">
        <f aca="false">IF(Items!$D$229="","",ROUND(Items!$D$229*(0.1+(5-1)/11*0.9),0))</f>
        <v/>
      </c>
      <c r="D6708" s="30"/>
      <c r="E6708" s="30"/>
      <c r="F6708" s="30"/>
    </row>
    <row r="6709" customFormat="false" ht="21.75" hidden="true" customHeight="true" outlineLevel="0" collapsed="false">
      <c r="B6709" s="31" t="n">
        <v>6</v>
      </c>
      <c r="C6709" s="32" t="str">
        <f aca="false">IF(Items!$D$229="","",ROUND(Items!$D$229*(0.1+(6-1)/11*0.9),0))</f>
        <v/>
      </c>
      <c r="D6709" s="33"/>
      <c r="E6709" s="33"/>
      <c r="F6709" s="33"/>
    </row>
    <row r="6710" customFormat="false" ht="21.75" hidden="true" customHeight="true" outlineLevel="0" collapsed="false">
      <c r="B6710" s="15" t="n">
        <v>7</v>
      </c>
      <c r="C6710" s="29" t="str">
        <f aca="false">IF(Items!$D$229="","",ROUND(Items!$D$229*(0.1+(7-1)/11*0.9),0))</f>
        <v/>
      </c>
      <c r="D6710" s="30"/>
      <c r="E6710" s="30"/>
      <c r="F6710" s="30"/>
    </row>
    <row r="6711" customFormat="false" ht="21.75" hidden="true" customHeight="true" outlineLevel="0" collapsed="false">
      <c r="B6711" s="31" t="n">
        <v>8</v>
      </c>
      <c r="C6711" s="32" t="str">
        <f aca="false">IF(Items!$D$229="","",ROUND(Items!$D$229*(0.1+(8-1)/11*0.9),0))</f>
        <v/>
      </c>
      <c r="D6711" s="33"/>
      <c r="E6711" s="33"/>
      <c r="F6711" s="33"/>
    </row>
    <row r="6712" customFormat="false" ht="21.75" hidden="true" customHeight="true" outlineLevel="0" collapsed="false">
      <c r="B6712" s="15" t="n">
        <v>9</v>
      </c>
      <c r="C6712" s="29" t="str">
        <f aca="false">IF(Items!$D$229="","",ROUND(Items!$D$229*(0.1+(9-1)/11*0.9),0))</f>
        <v/>
      </c>
      <c r="D6712" s="30"/>
      <c r="E6712" s="30"/>
      <c r="F6712" s="30"/>
    </row>
    <row r="6713" customFormat="false" ht="21.75" hidden="true" customHeight="true" outlineLevel="0" collapsed="false">
      <c r="B6713" s="31" t="n">
        <v>10</v>
      </c>
      <c r="C6713" s="32" t="str">
        <f aca="false">IF(Items!$D$229="","",ROUND(Items!$D$229*(0.1+(10-1)/11*0.9),0))</f>
        <v/>
      </c>
      <c r="D6713" s="33"/>
      <c r="E6713" s="33"/>
      <c r="F6713" s="33"/>
    </row>
    <row r="6714" customFormat="false" ht="21.75" hidden="true" customHeight="true" outlineLevel="0" collapsed="false">
      <c r="B6714" s="15" t="n">
        <v>11</v>
      </c>
      <c r="C6714" s="29" t="str">
        <f aca="false">IF(Items!$D$229="","",ROUND(Items!$D$229*(0.1+(11-1)/11*0.9),0))</f>
        <v/>
      </c>
      <c r="D6714" s="30"/>
      <c r="E6714" s="30"/>
      <c r="F6714" s="30"/>
    </row>
    <row r="6715" customFormat="false" ht="21.75" hidden="true" customHeight="true" outlineLevel="0" collapsed="false">
      <c r="B6715" s="31" t="n">
        <v>12</v>
      </c>
      <c r="C6715" s="32" t="str">
        <f aca="false">IF(Items!$D$229="","",ROUND(Items!$D$229*(0.1+(12-1)/11*0.9),0))</f>
        <v/>
      </c>
      <c r="D6715" s="33"/>
      <c r="E6715" s="33"/>
      <c r="F6715" s="33"/>
    </row>
    <row r="6716" customFormat="false" ht="25.5" hidden="true" customHeight="true" outlineLevel="0" collapsed="false">
      <c r="B6716" s="34" t="s">
        <v>38</v>
      </c>
      <c r="C6716" s="35" t="str">
        <f aca="false">IF(Items!$D$229="","",ROUND(Items!$D$229*Setup!$C$14,0))</f>
        <v/>
      </c>
      <c r="D6716" s="36"/>
      <c r="E6716" s="36"/>
      <c r="F6716" s="36"/>
    </row>
    <row r="6717" customFormat="false" ht="6" hidden="true" customHeight="true" outlineLevel="0" collapsed="false"/>
    <row r="6718" customFormat="false" ht="12" hidden="true" customHeight="true" outlineLevel="0" collapsed="false">
      <c r="B6718" s="37" t="s">
        <v>39</v>
      </c>
      <c r="C6718" s="37"/>
      <c r="D6718" s="37"/>
      <c r="E6718" s="37"/>
      <c r="F6718" s="37"/>
    </row>
    <row r="6719" customFormat="false" ht="21.75" hidden="true" customHeight="true" outlineLevel="0" collapsed="false">
      <c r="B6719" s="38" t="s">
        <v>40</v>
      </c>
      <c r="C6719" s="38"/>
      <c r="D6719" s="38"/>
      <c r="E6719" s="38"/>
      <c r="F6719" s="38"/>
    </row>
    <row r="6720" customFormat="false" ht="6" hidden="true" customHeight="true" outlineLevel="0" collapsed="false"/>
    <row r="6721" customFormat="false" ht="30" hidden="true" customHeight="true" outlineLevel="0" collapsed="false">
      <c r="B6721" s="22" t="s">
        <v>29</v>
      </c>
      <c r="C6721" s="22"/>
      <c r="D6721" s="22"/>
      <c r="E6721" s="22"/>
      <c r="F6721" s="22"/>
    </row>
    <row r="6722" customFormat="false" ht="21.75" hidden="true" customHeight="true" outlineLevel="0" collapsed="false">
      <c r="B6722" s="23" t="s">
        <v>30</v>
      </c>
      <c r="C6722" s="24" t="str">
        <f aca="false">Setup!$C$5</f>
        <v>Your Event Name Here</v>
      </c>
      <c r="D6722" s="24"/>
      <c r="E6722" s="24"/>
      <c r="F6722" s="24"/>
    </row>
    <row r="6723" customFormat="false" ht="21.75" hidden="true" customHeight="true" outlineLevel="0" collapsed="false">
      <c r="B6723" s="23" t="s">
        <v>31</v>
      </c>
      <c r="C6723" s="24" t="str">
        <f aca="false">Setup!$C$7</f>
        <v>Event Date</v>
      </c>
      <c r="D6723" s="23" t="s">
        <v>32</v>
      </c>
      <c r="E6723" s="24" t="str">
        <f aca="false">Setup!$C$9</f>
        <v>Event Location</v>
      </c>
      <c r="F6723" s="24"/>
    </row>
    <row r="6724" customFormat="false" ht="6" hidden="true" customHeight="true" outlineLevel="0" collapsed="false"/>
    <row r="6725" customFormat="false" ht="13.5" hidden="true" customHeight="true" outlineLevel="0" collapsed="false">
      <c r="B6725" s="25" t="s">
        <v>20</v>
      </c>
      <c r="C6725" s="25"/>
      <c r="D6725" s="25"/>
      <c r="E6725" s="25"/>
      <c r="F6725" s="25"/>
    </row>
    <row r="6726" customFormat="false" ht="36" hidden="true" customHeight="true" outlineLevel="0" collapsed="false">
      <c r="B6726" s="26" t="str">
        <f aca="false">IF(Items!$C$230="","",Items!$C$230)</f>
        <v/>
      </c>
      <c r="C6726" s="26"/>
      <c r="D6726" s="26"/>
      <c r="E6726" s="26"/>
      <c r="F6726" s="26"/>
    </row>
    <row r="6727" customFormat="false" ht="6" hidden="true" customHeight="true" outlineLevel="0" collapsed="false"/>
    <row r="6728" customFormat="false" ht="13.5" hidden="true" customHeight="true" outlineLevel="0" collapsed="false">
      <c r="B6728" s="25" t="s">
        <v>33</v>
      </c>
      <c r="C6728" s="25"/>
      <c r="D6728" s="25" t="s">
        <v>22</v>
      </c>
      <c r="E6728" s="25"/>
      <c r="F6728" s="25"/>
    </row>
    <row r="6729" customFormat="false" ht="24" hidden="true" customHeight="true" outlineLevel="0" collapsed="false">
      <c r="B6729" s="27" t="str">
        <f aca="false">IF(Items!$D$230="","",Items!$D$230)</f>
        <v/>
      </c>
      <c r="C6729" s="27"/>
      <c r="D6729" s="28" t="str">
        <f aca="false">IF(Items!$E$230="","",Items!$E$230)</f>
        <v/>
      </c>
      <c r="E6729" s="28"/>
      <c r="F6729" s="28"/>
    </row>
    <row r="6730" customFormat="false" ht="6" hidden="true" customHeight="true" outlineLevel="0" collapsed="false"/>
    <row r="6731" customFormat="false" ht="13.5" hidden="true" customHeight="true" outlineLevel="0" collapsed="false">
      <c r="B6731" s="3" t="s">
        <v>34</v>
      </c>
      <c r="C6731" s="3"/>
      <c r="D6731" s="3"/>
      <c r="E6731" s="3"/>
      <c r="F6731" s="3"/>
    </row>
    <row r="6732" customFormat="false" ht="6" hidden="true" customHeight="true" outlineLevel="0" collapsed="false"/>
    <row r="6733" customFormat="false" ht="21.75" hidden="true" customHeight="true" outlineLevel="0" collapsed="false">
      <c r="B6733" s="12" t="s">
        <v>19</v>
      </c>
      <c r="C6733" s="12" t="s">
        <v>35</v>
      </c>
      <c r="D6733" s="12" t="s">
        <v>36</v>
      </c>
      <c r="E6733" s="12"/>
      <c r="F6733" s="12" t="s">
        <v>37</v>
      </c>
    </row>
    <row r="6734" customFormat="false" ht="21.75" hidden="true" customHeight="true" outlineLevel="0" collapsed="false">
      <c r="B6734" s="15" t="n">
        <v>1</v>
      </c>
      <c r="C6734" s="29" t="str">
        <f aca="false">IF(Items!$D$230="","",ROUND(Items!$D$230*(0.1+(1-1)/11*0.9),0))</f>
        <v/>
      </c>
      <c r="D6734" s="30"/>
      <c r="E6734" s="30"/>
      <c r="F6734" s="30"/>
    </row>
    <row r="6735" customFormat="false" ht="21.75" hidden="true" customHeight="true" outlineLevel="0" collapsed="false">
      <c r="B6735" s="31" t="n">
        <v>2</v>
      </c>
      <c r="C6735" s="32" t="str">
        <f aca="false">IF(Items!$D$230="","",ROUND(Items!$D$230*(0.1+(2-1)/11*0.9),0))</f>
        <v/>
      </c>
      <c r="D6735" s="33"/>
      <c r="E6735" s="33"/>
      <c r="F6735" s="33"/>
    </row>
    <row r="6736" customFormat="false" ht="21.75" hidden="true" customHeight="true" outlineLevel="0" collapsed="false">
      <c r="B6736" s="15" t="n">
        <v>3</v>
      </c>
      <c r="C6736" s="29" t="str">
        <f aca="false">IF(Items!$D$230="","",ROUND(Items!$D$230*(0.1+(3-1)/11*0.9),0))</f>
        <v/>
      </c>
      <c r="D6736" s="30"/>
      <c r="E6736" s="30"/>
      <c r="F6736" s="30"/>
    </row>
    <row r="6737" customFormat="false" ht="21.75" hidden="true" customHeight="true" outlineLevel="0" collapsed="false">
      <c r="B6737" s="31" t="n">
        <v>4</v>
      </c>
      <c r="C6737" s="32" t="str">
        <f aca="false">IF(Items!$D$230="","",ROUND(Items!$D$230*(0.1+(4-1)/11*0.9),0))</f>
        <v/>
      </c>
      <c r="D6737" s="33"/>
      <c r="E6737" s="33"/>
      <c r="F6737" s="33"/>
    </row>
    <row r="6738" customFormat="false" ht="21.75" hidden="true" customHeight="true" outlineLevel="0" collapsed="false">
      <c r="B6738" s="15" t="n">
        <v>5</v>
      </c>
      <c r="C6738" s="29" t="str">
        <f aca="false">IF(Items!$D$230="","",ROUND(Items!$D$230*(0.1+(5-1)/11*0.9),0))</f>
        <v/>
      </c>
      <c r="D6738" s="30"/>
      <c r="E6738" s="30"/>
      <c r="F6738" s="30"/>
    </row>
    <row r="6739" customFormat="false" ht="21.75" hidden="true" customHeight="true" outlineLevel="0" collapsed="false">
      <c r="B6739" s="31" t="n">
        <v>6</v>
      </c>
      <c r="C6739" s="32" t="str">
        <f aca="false">IF(Items!$D$230="","",ROUND(Items!$D$230*(0.1+(6-1)/11*0.9),0))</f>
        <v/>
      </c>
      <c r="D6739" s="33"/>
      <c r="E6739" s="33"/>
      <c r="F6739" s="33"/>
    </row>
    <row r="6740" customFormat="false" ht="21.75" hidden="true" customHeight="true" outlineLevel="0" collapsed="false">
      <c r="B6740" s="15" t="n">
        <v>7</v>
      </c>
      <c r="C6740" s="29" t="str">
        <f aca="false">IF(Items!$D$230="","",ROUND(Items!$D$230*(0.1+(7-1)/11*0.9),0))</f>
        <v/>
      </c>
      <c r="D6740" s="30"/>
      <c r="E6740" s="30"/>
      <c r="F6740" s="30"/>
    </row>
    <row r="6741" customFormat="false" ht="21.75" hidden="true" customHeight="true" outlineLevel="0" collapsed="false">
      <c r="B6741" s="31" t="n">
        <v>8</v>
      </c>
      <c r="C6741" s="32" t="str">
        <f aca="false">IF(Items!$D$230="","",ROUND(Items!$D$230*(0.1+(8-1)/11*0.9),0))</f>
        <v/>
      </c>
      <c r="D6741" s="33"/>
      <c r="E6741" s="33"/>
      <c r="F6741" s="33"/>
    </row>
    <row r="6742" customFormat="false" ht="21.75" hidden="true" customHeight="true" outlineLevel="0" collapsed="false">
      <c r="B6742" s="15" t="n">
        <v>9</v>
      </c>
      <c r="C6742" s="29" t="str">
        <f aca="false">IF(Items!$D$230="","",ROUND(Items!$D$230*(0.1+(9-1)/11*0.9),0))</f>
        <v/>
      </c>
      <c r="D6742" s="30"/>
      <c r="E6742" s="30"/>
      <c r="F6742" s="30"/>
    </row>
    <row r="6743" customFormat="false" ht="21.75" hidden="true" customHeight="true" outlineLevel="0" collapsed="false">
      <c r="B6743" s="31" t="n">
        <v>10</v>
      </c>
      <c r="C6743" s="32" t="str">
        <f aca="false">IF(Items!$D$230="","",ROUND(Items!$D$230*(0.1+(10-1)/11*0.9),0))</f>
        <v/>
      </c>
      <c r="D6743" s="33"/>
      <c r="E6743" s="33"/>
      <c r="F6743" s="33"/>
    </row>
    <row r="6744" customFormat="false" ht="21.75" hidden="true" customHeight="true" outlineLevel="0" collapsed="false">
      <c r="B6744" s="15" t="n">
        <v>11</v>
      </c>
      <c r="C6744" s="29" t="str">
        <f aca="false">IF(Items!$D$230="","",ROUND(Items!$D$230*(0.1+(11-1)/11*0.9),0))</f>
        <v/>
      </c>
      <c r="D6744" s="30"/>
      <c r="E6744" s="30"/>
      <c r="F6744" s="30"/>
    </row>
    <row r="6745" customFormat="false" ht="21.75" hidden="true" customHeight="true" outlineLevel="0" collapsed="false">
      <c r="B6745" s="31" t="n">
        <v>12</v>
      </c>
      <c r="C6745" s="32" t="str">
        <f aca="false">IF(Items!$D$230="","",ROUND(Items!$D$230*(0.1+(12-1)/11*0.9),0))</f>
        <v/>
      </c>
      <c r="D6745" s="33"/>
      <c r="E6745" s="33"/>
      <c r="F6745" s="33"/>
    </row>
    <row r="6746" customFormat="false" ht="25.5" hidden="true" customHeight="true" outlineLevel="0" collapsed="false">
      <c r="B6746" s="34" t="s">
        <v>38</v>
      </c>
      <c r="C6746" s="35" t="str">
        <f aca="false">IF(Items!$D$230="","",ROUND(Items!$D$230*Setup!$C$14,0))</f>
        <v/>
      </c>
      <c r="D6746" s="36"/>
      <c r="E6746" s="36"/>
      <c r="F6746" s="36"/>
    </row>
    <row r="6747" customFormat="false" ht="6" hidden="true" customHeight="true" outlineLevel="0" collapsed="false"/>
    <row r="6748" customFormat="false" ht="12" hidden="true" customHeight="true" outlineLevel="0" collapsed="false">
      <c r="B6748" s="37" t="s">
        <v>39</v>
      </c>
      <c r="C6748" s="37"/>
      <c r="D6748" s="37"/>
      <c r="E6748" s="37"/>
      <c r="F6748" s="37"/>
    </row>
    <row r="6749" customFormat="false" ht="21.75" hidden="true" customHeight="true" outlineLevel="0" collapsed="false">
      <c r="B6749" s="38" t="s">
        <v>40</v>
      </c>
      <c r="C6749" s="38"/>
      <c r="D6749" s="38"/>
      <c r="E6749" s="38"/>
      <c r="F6749" s="38"/>
    </row>
    <row r="6750" customFormat="false" ht="6" hidden="true" customHeight="true" outlineLevel="0" collapsed="false"/>
    <row r="6751" customFormat="false" ht="30" hidden="true" customHeight="true" outlineLevel="0" collapsed="false">
      <c r="B6751" s="22" t="s">
        <v>29</v>
      </c>
      <c r="C6751" s="22"/>
      <c r="D6751" s="22"/>
      <c r="E6751" s="22"/>
      <c r="F6751" s="22"/>
    </row>
    <row r="6752" customFormat="false" ht="21.75" hidden="true" customHeight="true" outlineLevel="0" collapsed="false">
      <c r="B6752" s="23" t="s">
        <v>30</v>
      </c>
      <c r="C6752" s="24" t="str">
        <f aca="false">Setup!$C$5</f>
        <v>Your Event Name Here</v>
      </c>
      <c r="D6752" s="24"/>
      <c r="E6752" s="24"/>
      <c r="F6752" s="24"/>
    </row>
    <row r="6753" customFormat="false" ht="21.75" hidden="true" customHeight="true" outlineLevel="0" collapsed="false">
      <c r="B6753" s="23" t="s">
        <v>31</v>
      </c>
      <c r="C6753" s="24" t="str">
        <f aca="false">Setup!$C$7</f>
        <v>Event Date</v>
      </c>
      <c r="D6753" s="23" t="s">
        <v>32</v>
      </c>
      <c r="E6753" s="24" t="str">
        <f aca="false">Setup!$C$9</f>
        <v>Event Location</v>
      </c>
      <c r="F6753" s="24"/>
    </row>
    <row r="6754" customFormat="false" ht="6" hidden="true" customHeight="true" outlineLevel="0" collapsed="false"/>
    <row r="6755" customFormat="false" ht="13.5" hidden="true" customHeight="true" outlineLevel="0" collapsed="false">
      <c r="B6755" s="25" t="s">
        <v>20</v>
      </c>
      <c r="C6755" s="25"/>
      <c r="D6755" s="25"/>
      <c r="E6755" s="25"/>
      <c r="F6755" s="25"/>
    </row>
    <row r="6756" customFormat="false" ht="36" hidden="true" customHeight="true" outlineLevel="0" collapsed="false">
      <c r="B6756" s="26" t="str">
        <f aca="false">IF(Items!$C$231="","",Items!$C$231)</f>
        <v/>
      </c>
      <c r="C6756" s="26"/>
      <c r="D6756" s="26"/>
      <c r="E6756" s="26"/>
      <c r="F6756" s="26"/>
    </row>
    <row r="6757" customFormat="false" ht="6" hidden="true" customHeight="true" outlineLevel="0" collapsed="false"/>
    <row r="6758" customFormat="false" ht="13.5" hidden="true" customHeight="true" outlineLevel="0" collapsed="false">
      <c r="B6758" s="25" t="s">
        <v>33</v>
      </c>
      <c r="C6758" s="25"/>
      <c r="D6758" s="25" t="s">
        <v>22</v>
      </c>
      <c r="E6758" s="25"/>
      <c r="F6758" s="25"/>
    </row>
    <row r="6759" customFormat="false" ht="24" hidden="true" customHeight="true" outlineLevel="0" collapsed="false">
      <c r="B6759" s="27" t="str">
        <f aca="false">IF(Items!$D$231="","",Items!$D$231)</f>
        <v/>
      </c>
      <c r="C6759" s="27"/>
      <c r="D6759" s="28" t="str">
        <f aca="false">IF(Items!$E$231="","",Items!$E$231)</f>
        <v/>
      </c>
      <c r="E6759" s="28"/>
      <c r="F6759" s="28"/>
    </row>
    <row r="6760" customFormat="false" ht="6" hidden="true" customHeight="true" outlineLevel="0" collapsed="false"/>
    <row r="6761" customFormat="false" ht="13.5" hidden="true" customHeight="true" outlineLevel="0" collapsed="false">
      <c r="B6761" s="3" t="s">
        <v>34</v>
      </c>
      <c r="C6761" s="3"/>
      <c r="D6761" s="3"/>
      <c r="E6761" s="3"/>
      <c r="F6761" s="3"/>
    </row>
    <row r="6762" customFormat="false" ht="6" hidden="true" customHeight="true" outlineLevel="0" collapsed="false"/>
    <row r="6763" customFormat="false" ht="21.75" hidden="true" customHeight="true" outlineLevel="0" collapsed="false">
      <c r="B6763" s="12" t="s">
        <v>19</v>
      </c>
      <c r="C6763" s="12" t="s">
        <v>35</v>
      </c>
      <c r="D6763" s="12" t="s">
        <v>36</v>
      </c>
      <c r="E6763" s="12"/>
      <c r="F6763" s="12" t="s">
        <v>37</v>
      </c>
    </row>
    <row r="6764" customFormat="false" ht="21.75" hidden="true" customHeight="true" outlineLevel="0" collapsed="false">
      <c r="B6764" s="15" t="n">
        <v>1</v>
      </c>
      <c r="C6764" s="29" t="str">
        <f aca="false">IF(Items!$D$231="","",ROUND(Items!$D$231*(0.1+(1-1)/11*0.9),0))</f>
        <v/>
      </c>
      <c r="D6764" s="30"/>
      <c r="E6764" s="30"/>
      <c r="F6764" s="30"/>
    </row>
    <row r="6765" customFormat="false" ht="21.75" hidden="true" customHeight="true" outlineLevel="0" collapsed="false">
      <c r="B6765" s="31" t="n">
        <v>2</v>
      </c>
      <c r="C6765" s="32" t="str">
        <f aca="false">IF(Items!$D$231="","",ROUND(Items!$D$231*(0.1+(2-1)/11*0.9),0))</f>
        <v/>
      </c>
      <c r="D6765" s="33"/>
      <c r="E6765" s="33"/>
      <c r="F6765" s="33"/>
    </row>
    <row r="6766" customFormat="false" ht="21.75" hidden="true" customHeight="true" outlineLevel="0" collapsed="false">
      <c r="B6766" s="15" t="n">
        <v>3</v>
      </c>
      <c r="C6766" s="29" t="str">
        <f aca="false">IF(Items!$D$231="","",ROUND(Items!$D$231*(0.1+(3-1)/11*0.9),0))</f>
        <v/>
      </c>
      <c r="D6766" s="30"/>
      <c r="E6766" s="30"/>
      <c r="F6766" s="30"/>
    </row>
    <row r="6767" customFormat="false" ht="21.75" hidden="true" customHeight="true" outlineLevel="0" collapsed="false">
      <c r="B6767" s="31" t="n">
        <v>4</v>
      </c>
      <c r="C6767" s="32" t="str">
        <f aca="false">IF(Items!$D$231="","",ROUND(Items!$D$231*(0.1+(4-1)/11*0.9),0))</f>
        <v/>
      </c>
      <c r="D6767" s="33"/>
      <c r="E6767" s="33"/>
      <c r="F6767" s="33"/>
    </row>
    <row r="6768" customFormat="false" ht="21.75" hidden="true" customHeight="true" outlineLevel="0" collapsed="false">
      <c r="B6768" s="15" t="n">
        <v>5</v>
      </c>
      <c r="C6768" s="29" t="str">
        <f aca="false">IF(Items!$D$231="","",ROUND(Items!$D$231*(0.1+(5-1)/11*0.9),0))</f>
        <v/>
      </c>
      <c r="D6768" s="30"/>
      <c r="E6768" s="30"/>
      <c r="F6768" s="30"/>
    </row>
    <row r="6769" customFormat="false" ht="21.75" hidden="true" customHeight="true" outlineLevel="0" collapsed="false">
      <c r="B6769" s="31" t="n">
        <v>6</v>
      </c>
      <c r="C6769" s="32" t="str">
        <f aca="false">IF(Items!$D$231="","",ROUND(Items!$D$231*(0.1+(6-1)/11*0.9),0))</f>
        <v/>
      </c>
      <c r="D6769" s="33"/>
      <c r="E6769" s="33"/>
      <c r="F6769" s="33"/>
    </row>
    <row r="6770" customFormat="false" ht="21.75" hidden="true" customHeight="true" outlineLevel="0" collapsed="false">
      <c r="B6770" s="15" t="n">
        <v>7</v>
      </c>
      <c r="C6770" s="29" t="str">
        <f aca="false">IF(Items!$D$231="","",ROUND(Items!$D$231*(0.1+(7-1)/11*0.9),0))</f>
        <v/>
      </c>
      <c r="D6770" s="30"/>
      <c r="E6770" s="30"/>
      <c r="F6770" s="30"/>
    </row>
    <row r="6771" customFormat="false" ht="21.75" hidden="true" customHeight="true" outlineLevel="0" collapsed="false">
      <c r="B6771" s="31" t="n">
        <v>8</v>
      </c>
      <c r="C6771" s="32" t="str">
        <f aca="false">IF(Items!$D$231="","",ROUND(Items!$D$231*(0.1+(8-1)/11*0.9),0))</f>
        <v/>
      </c>
      <c r="D6771" s="33"/>
      <c r="E6771" s="33"/>
      <c r="F6771" s="33"/>
    </row>
    <row r="6772" customFormat="false" ht="21.75" hidden="true" customHeight="true" outlineLevel="0" collapsed="false">
      <c r="B6772" s="15" t="n">
        <v>9</v>
      </c>
      <c r="C6772" s="29" t="str">
        <f aca="false">IF(Items!$D$231="","",ROUND(Items!$D$231*(0.1+(9-1)/11*0.9),0))</f>
        <v/>
      </c>
      <c r="D6772" s="30"/>
      <c r="E6772" s="30"/>
      <c r="F6772" s="30"/>
    </row>
    <row r="6773" customFormat="false" ht="21.75" hidden="true" customHeight="true" outlineLevel="0" collapsed="false">
      <c r="B6773" s="31" t="n">
        <v>10</v>
      </c>
      <c r="C6773" s="32" t="str">
        <f aca="false">IF(Items!$D$231="","",ROUND(Items!$D$231*(0.1+(10-1)/11*0.9),0))</f>
        <v/>
      </c>
      <c r="D6773" s="33"/>
      <c r="E6773" s="33"/>
      <c r="F6773" s="33"/>
    </row>
    <row r="6774" customFormat="false" ht="21.75" hidden="true" customHeight="true" outlineLevel="0" collapsed="false">
      <c r="B6774" s="15" t="n">
        <v>11</v>
      </c>
      <c r="C6774" s="29" t="str">
        <f aca="false">IF(Items!$D$231="","",ROUND(Items!$D$231*(0.1+(11-1)/11*0.9),0))</f>
        <v/>
      </c>
      <c r="D6774" s="30"/>
      <c r="E6774" s="30"/>
      <c r="F6774" s="30"/>
    </row>
    <row r="6775" customFormat="false" ht="21.75" hidden="true" customHeight="true" outlineLevel="0" collapsed="false">
      <c r="B6775" s="31" t="n">
        <v>12</v>
      </c>
      <c r="C6775" s="32" t="str">
        <f aca="false">IF(Items!$D$231="","",ROUND(Items!$D$231*(0.1+(12-1)/11*0.9),0))</f>
        <v/>
      </c>
      <c r="D6775" s="33"/>
      <c r="E6775" s="33"/>
      <c r="F6775" s="33"/>
    </row>
    <row r="6776" customFormat="false" ht="25.5" hidden="true" customHeight="true" outlineLevel="0" collapsed="false">
      <c r="B6776" s="34" t="s">
        <v>38</v>
      </c>
      <c r="C6776" s="35" t="str">
        <f aca="false">IF(Items!$D$231="","",ROUND(Items!$D$231*Setup!$C$14,0))</f>
        <v/>
      </c>
      <c r="D6776" s="36"/>
      <c r="E6776" s="36"/>
      <c r="F6776" s="36"/>
    </row>
    <row r="6777" customFormat="false" ht="6" hidden="true" customHeight="true" outlineLevel="0" collapsed="false"/>
    <row r="6778" customFormat="false" ht="12" hidden="true" customHeight="true" outlineLevel="0" collapsed="false">
      <c r="B6778" s="37" t="s">
        <v>39</v>
      </c>
      <c r="C6778" s="37"/>
      <c r="D6778" s="37"/>
      <c r="E6778" s="37"/>
      <c r="F6778" s="37"/>
    </row>
    <row r="6779" customFormat="false" ht="21.75" hidden="true" customHeight="true" outlineLevel="0" collapsed="false">
      <c r="B6779" s="38" t="s">
        <v>40</v>
      </c>
      <c r="C6779" s="38"/>
      <c r="D6779" s="38"/>
      <c r="E6779" s="38"/>
      <c r="F6779" s="38"/>
    </row>
    <row r="6780" customFormat="false" ht="6" hidden="true" customHeight="true" outlineLevel="0" collapsed="false"/>
    <row r="6781" customFormat="false" ht="30" hidden="true" customHeight="true" outlineLevel="0" collapsed="false">
      <c r="B6781" s="22" t="s">
        <v>29</v>
      </c>
      <c r="C6781" s="22"/>
      <c r="D6781" s="22"/>
      <c r="E6781" s="22"/>
      <c r="F6781" s="22"/>
    </row>
    <row r="6782" customFormat="false" ht="21.75" hidden="true" customHeight="true" outlineLevel="0" collapsed="false">
      <c r="B6782" s="23" t="s">
        <v>30</v>
      </c>
      <c r="C6782" s="24" t="str">
        <f aca="false">Setup!$C$5</f>
        <v>Your Event Name Here</v>
      </c>
      <c r="D6782" s="24"/>
      <c r="E6782" s="24"/>
      <c r="F6782" s="24"/>
    </row>
    <row r="6783" customFormat="false" ht="21.75" hidden="true" customHeight="true" outlineLevel="0" collapsed="false">
      <c r="B6783" s="23" t="s">
        <v>31</v>
      </c>
      <c r="C6783" s="24" t="str">
        <f aca="false">Setup!$C$7</f>
        <v>Event Date</v>
      </c>
      <c r="D6783" s="23" t="s">
        <v>32</v>
      </c>
      <c r="E6783" s="24" t="str">
        <f aca="false">Setup!$C$9</f>
        <v>Event Location</v>
      </c>
      <c r="F6783" s="24"/>
    </row>
    <row r="6784" customFormat="false" ht="6" hidden="true" customHeight="true" outlineLevel="0" collapsed="false"/>
    <row r="6785" customFormat="false" ht="13.5" hidden="true" customHeight="true" outlineLevel="0" collapsed="false">
      <c r="B6785" s="25" t="s">
        <v>20</v>
      </c>
      <c r="C6785" s="25"/>
      <c r="D6785" s="25"/>
      <c r="E6785" s="25"/>
      <c r="F6785" s="25"/>
    </row>
    <row r="6786" customFormat="false" ht="36" hidden="true" customHeight="true" outlineLevel="0" collapsed="false">
      <c r="B6786" s="26" t="str">
        <f aca="false">IF(Items!$C$232="","",Items!$C$232)</f>
        <v/>
      </c>
      <c r="C6786" s="26"/>
      <c r="D6786" s="26"/>
      <c r="E6786" s="26"/>
      <c r="F6786" s="26"/>
    </row>
    <row r="6787" customFormat="false" ht="6" hidden="true" customHeight="true" outlineLevel="0" collapsed="false"/>
    <row r="6788" customFormat="false" ht="13.5" hidden="true" customHeight="true" outlineLevel="0" collapsed="false">
      <c r="B6788" s="25" t="s">
        <v>33</v>
      </c>
      <c r="C6788" s="25"/>
      <c r="D6788" s="25" t="s">
        <v>22</v>
      </c>
      <c r="E6788" s="25"/>
      <c r="F6788" s="25"/>
    </row>
    <row r="6789" customFormat="false" ht="24" hidden="true" customHeight="true" outlineLevel="0" collapsed="false">
      <c r="B6789" s="27" t="str">
        <f aca="false">IF(Items!$D$232="","",Items!$D$232)</f>
        <v/>
      </c>
      <c r="C6789" s="27"/>
      <c r="D6789" s="28" t="str">
        <f aca="false">IF(Items!$E$232="","",Items!$E$232)</f>
        <v/>
      </c>
      <c r="E6789" s="28"/>
      <c r="F6789" s="28"/>
    </row>
    <row r="6790" customFormat="false" ht="6" hidden="true" customHeight="true" outlineLevel="0" collapsed="false"/>
    <row r="6791" customFormat="false" ht="13.5" hidden="true" customHeight="true" outlineLevel="0" collapsed="false">
      <c r="B6791" s="3" t="s">
        <v>34</v>
      </c>
      <c r="C6791" s="3"/>
      <c r="D6791" s="3"/>
      <c r="E6791" s="3"/>
      <c r="F6791" s="3"/>
    </row>
    <row r="6792" customFormat="false" ht="6" hidden="true" customHeight="true" outlineLevel="0" collapsed="false"/>
    <row r="6793" customFormat="false" ht="21.75" hidden="true" customHeight="true" outlineLevel="0" collapsed="false">
      <c r="B6793" s="12" t="s">
        <v>19</v>
      </c>
      <c r="C6793" s="12" t="s">
        <v>35</v>
      </c>
      <c r="D6793" s="12" t="s">
        <v>36</v>
      </c>
      <c r="E6793" s="12"/>
      <c r="F6793" s="12" t="s">
        <v>37</v>
      </c>
    </row>
    <row r="6794" customFormat="false" ht="21.75" hidden="true" customHeight="true" outlineLevel="0" collapsed="false">
      <c r="B6794" s="15" t="n">
        <v>1</v>
      </c>
      <c r="C6794" s="29" t="str">
        <f aca="false">IF(Items!$D$232="","",ROUND(Items!$D$232*(0.1+(1-1)/11*0.9),0))</f>
        <v/>
      </c>
      <c r="D6794" s="30"/>
      <c r="E6794" s="30"/>
      <c r="F6794" s="30"/>
    </row>
    <row r="6795" customFormat="false" ht="21.75" hidden="true" customHeight="true" outlineLevel="0" collapsed="false">
      <c r="B6795" s="31" t="n">
        <v>2</v>
      </c>
      <c r="C6795" s="32" t="str">
        <f aca="false">IF(Items!$D$232="","",ROUND(Items!$D$232*(0.1+(2-1)/11*0.9),0))</f>
        <v/>
      </c>
      <c r="D6795" s="33"/>
      <c r="E6795" s="33"/>
      <c r="F6795" s="33"/>
    </row>
    <row r="6796" customFormat="false" ht="21.75" hidden="true" customHeight="true" outlineLevel="0" collapsed="false">
      <c r="B6796" s="15" t="n">
        <v>3</v>
      </c>
      <c r="C6796" s="29" t="str">
        <f aca="false">IF(Items!$D$232="","",ROUND(Items!$D$232*(0.1+(3-1)/11*0.9),0))</f>
        <v/>
      </c>
      <c r="D6796" s="30"/>
      <c r="E6796" s="30"/>
      <c r="F6796" s="30"/>
    </row>
    <row r="6797" customFormat="false" ht="21.75" hidden="true" customHeight="true" outlineLevel="0" collapsed="false">
      <c r="B6797" s="31" t="n">
        <v>4</v>
      </c>
      <c r="C6797" s="32" t="str">
        <f aca="false">IF(Items!$D$232="","",ROUND(Items!$D$232*(0.1+(4-1)/11*0.9),0))</f>
        <v/>
      </c>
      <c r="D6797" s="33"/>
      <c r="E6797" s="33"/>
      <c r="F6797" s="33"/>
    </row>
    <row r="6798" customFormat="false" ht="21.75" hidden="true" customHeight="true" outlineLevel="0" collapsed="false">
      <c r="B6798" s="15" t="n">
        <v>5</v>
      </c>
      <c r="C6798" s="29" t="str">
        <f aca="false">IF(Items!$D$232="","",ROUND(Items!$D$232*(0.1+(5-1)/11*0.9),0))</f>
        <v/>
      </c>
      <c r="D6798" s="30"/>
      <c r="E6798" s="30"/>
      <c r="F6798" s="30"/>
    </row>
    <row r="6799" customFormat="false" ht="21.75" hidden="true" customHeight="true" outlineLevel="0" collapsed="false">
      <c r="B6799" s="31" t="n">
        <v>6</v>
      </c>
      <c r="C6799" s="32" t="str">
        <f aca="false">IF(Items!$D$232="","",ROUND(Items!$D$232*(0.1+(6-1)/11*0.9),0))</f>
        <v/>
      </c>
      <c r="D6799" s="33"/>
      <c r="E6799" s="33"/>
      <c r="F6799" s="33"/>
    </row>
    <row r="6800" customFormat="false" ht="21.75" hidden="true" customHeight="true" outlineLevel="0" collapsed="false">
      <c r="B6800" s="15" t="n">
        <v>7</v>
      </c>
      <c r="C6800" s="29" t="str">
        <f aca="false">IF(Items!$D$232="","",ROUND(Items!$D$232*(0.1+(7-1)/11*0.9),0))</f>
        <v/>
      </c>
      <c r="D6800" s="30"/>
      <c r="E6800" s="30"/>
      <c r="F6800" s="30"/>
    </row>
    <row r="6801" customFormat="false" ht="21.75" hidden="true" customHeight="true" outlineLevel="0" collapsed="false">
      <c r="B6801" s="31" t="n">
        <v>8</v>
      </c>
      <c r="C6801" s="32" t="str">
        <f aca="false">IF(Items!$D$232="","",ROUND(Items!$D$232*(0.1+(8-1)/11*0.9),0))</f>
        <v/>
      </c>
      <c r="D6801" s="33"/>
      <c r="E6801" s="33"/>
      <c r="F6801" s="33"/>
    </row>
    <row r="6802" customFormat="false" ht="21.75" hidden="true" customHeight="true" outlineLevel="0" collapsed="false">
      <c r="B6802" s="15" t="n">
        <v>9</v>
      </c>
      <c r="C6802" s="29" t="str">
        <f aca="false">IF(Items!$D$232="","",ROUND(Items!$D$232*(0.1+(9-1)/11*0.9),0))</f>
        <v/>
      </c>
      <c r="D6802" s="30"/>
      <c r="E6802" s="30"/>
      <c r="F6802" s="30"/>
    </row>
    <row r="6803" customFormat="false" ht="21.75" hidden="true" customHeight="true" outlineLevel="0" collapsed="false">
      <c r="B6803" s="31" t="n">
        <v>10</v>
      </c>
      <c r="C6803" s="32" t="str">
        <f aca="false">IF(Items!$D$232="","",ROUND(Items!$D$232*(0.1+(10-1)/11*0.9),0))</f>
        <v/>
      </c>
      <c r="D6803" s="33"/>
      <c r="E6803" s="33"/>
      <c r="F6803" s="33"/>
    </row>
    <row r="6804" customFormat="false" ht="21.75" hidden="true" customHeight="true" outlineLevel="0" collapsed="false">
      <c r="B6804" s="15" t="n">
        <v>11</v>
      </c>
      <c r="C6804" s="29" t="str">
        <f aca="false">IF(Items!$D$232="","",ROUND(Items!$D$232*(0.1+(11-1)/11*0.9),0))</f>
        <v/>
      </c>
      <c r="D6804" s="30"/>
      <c r="E6804" s="30"/>
      <c r="F6804" s="30"/>
    </row>
    <row r="6805" customFormat="false" ht="21.75" hidden="true" customHeight="true" outlineLevel="0" collapsed="false">
      <c r="B6805" s="31" t="n">
        <v>12</v>
      </c>
      <c r="C6805" s="32" t="str">
        <f aca="false">IF(Items!$D$232="","",ROUND(Items!$D$232*(0.1+(12-1)/11*0.9),0))</f>
        <v/>
      </c>
      <c r="D6805" s="33"/>
      <c r="E6805" s="33"/>
      <c r="F6805" s="33"/>
    </row>
    <row r="6806" customFormat="false" ht="25.5" hidden="true" customHeight="true" outlineLevel="0" collapsed="false">
      <c r="B6806" s="34" t="s">
        <v>38</v>
      </c>
      <c r="C6806" s="35" t="str">
        <f aca="false">IF(Items!$D$232="","",ROUND(Items!$D$232*Setup!$C$14,0))</f>
        <v/>
      </c>
      <c r="D6806" s="36"/>
      <c r="E6806" s="36"/>
      <c r="F6806" s="36"/>
    </row>
    <row r="6807" customFormat="false" ht="6" hidden="true" customHeight="true" outlineLevel="0" collapsed="false"/>
    <row r="6808" customFormat="false" ht="12" hidden="true" customHeight="true" outlineLevel="0" collapsed="false">
      <c r="B6808" s="37" t="s">
        <v>39</v>
      </c>
      <c r="C6808" s="37"/>
      <c r="D6808" s="37"/>
      <c r="E6808" s="37"/>
      <c r="F6808" s="37"/>
    </row>
    <row r="6809" customFormat="false" ht="21.75" hidden="true" customHeight="true" outlineLevel="0" collapsed="false">
      <c r="B6809" s="38" t="s">
        <v>40</v>
      </c>
      <c r="C6809" s="38"/>
      <c r="D6809" s="38"/>
      <c r="E6809" s="38"/>
      <c r="F6809" s="38"/>
    </row>
    <row r="6810" customFormat="false" ht="6" hidden="true" customHeight="true" outlineLevel="0" collapsed="false"/>
    <row r="6811" customFormat="false" ht="30" hidden="true" customHeight="true" outlineLevel="0" collapsed="false">
      <c r="B6811" s="22" t="s">
        <v>29</v>
      </c>
      <c r="C6811" s="22"/>
      <c r="D6811" s="22"/>
      <c r="E6811" s="22"/>
      <c r="F6811" s="22"/>
    </row>
    <row r="6812" customFormat="false" ht="21.75" hidden="true" customHeight="true" outlineLevel="0" collapsed="false">
      <c r="B6812" s="23" t="s">
        <v>30</v>
      </c>
      <c r="C6812" s="24" t="str">
        <f aca="false">Setup!$C$5</f>
        <v>Your Event Name Here</v>
      </c>
      <c r="D6812" s="24"/>
      <c r="E6812" s="24"/>
      <c r="F6812" s="24"/>
    </row>
    <row r="6813" customFormat="false" ht="21.75" hidden="true" customHeight="true" outlineLevel="0" collapsed="false">
      <c r="B6813" s="23" t="s">
        <v>31</v>
      </c>
      <c r="C6813" s="24" t="str">
        <f aca="false">Setup!$C$7</f>
        <v>Event Date</v>
      </c>
      <c r="D6813" s="23" t="s">
        <v>32</v>
      </c>
      <c r="E6813" s="24" t="str">
        <f aca="false">Setup!$C$9</f>
        <v>Event Location</v>
      </c>
      <c r="F6813" s="24"/>
    </row>
    <row r="6814" customFormat="false" ht="6" hidden="true" customHeight="true" outlineLevel="0" collapsed="false"/>
    <row r="6815" customFormat="false" ht="13.5" hidden="true" customHeight="true" outlineLevel="0" collapsed="false">
      <c r="B6815" s="25" t="s">
        <v>20</v>
      </c>
      <c r="C6815" s="25"/>
      <c r="D6815" s="25"/>
      <c r="E6815" s="25"/>
      <c r="F6815" s="25"/>
    </row>
    <row r="6816" customFormat="false" ht="36" hidden="true" customHeight="true" outlineLevel="0" collapsed="false">
      <c r="B6816" s="26" t="str">
        <f aca="false">IF(Items!$C$233="","",Items!$C$233)</f>
        <v/>
      </c>
      <c r="C6816" s="26"/>
      <c r="D6816" s="26"/>
      <c r="E6816" s="26"/>
      <c r="F6816" s="26"/>
    </row>
    <row r="6817" customFormat="false" ht="6" hidden="true" customHeight="true" outlineLevel="0" collapsed="false"/>
    <row r="6818" customFormat="false" ht="13.5" hidden="true" customHeight="true" outlineLevel="0" collapsed="false">
      <c r="B6818" s="25" t="s">
        <v>33</v>
      </c>
      <c r="C6818" s="25"/>
      <c r="D6818" s="25" t="s">
        <v>22</v>
      </c>
      <c r="E6818" s="25"/>
      <c r="F6818" s="25"/>
    </row>
    <row r="6819" customFormat="false" ht="24" hidden="true" customHeight="true" outlineLevel="0" collapsed="false">
      <c r="B6819" s="27" t="str">
        <f aca="false">IF(Items!$D$233="","",Items!$D$233)</f>
        <v/>
      </c>
      <c r="C6819" s="27"/>
      <c r="D6819" s="28" t="str">
        <f aca="false">IF(Items!$E$233="","",Items!$E$233)</f>
        <v/>
      </c>
      <c r="E6819" s="28"/>
      <c r="F6819" s="28"/>
    </row>
    <row r="6820" customFormat="false" ht="6" hidden="true" customHeight="true" outlineLevel="0" collapsed="false"/>
    <row r="6821" customFormat="false" ht="13.5" hidden="true" customHeight="true" outlineLevel="0" collapsed="false">
      <c r="B6821" s="3" t="s">
        <v>34</v>
      </c>
      <c r="C6821" s="3"/>
      <c r="D6821" s="3"/>
      <c r="E6821" s="3"/>
      <c r="F6821" s="3"/>
    </row>
    <row r="6822" customFormat="false" ht="6" hidden="true" customHeight="true" outlineLevel="0" collapsed="false"/>
    <row r="6823" customFormat="false" ht="21.75" hidden="true" customHeight="true" outlineLevel="0" collapsed="false">
      <c r="B6823" s="12" t="s">
        <v>19</v>
      </c>
      <c r="C6823" s="12" t="s">
        <v>35</v>
      </c>
      <c r="D6823" s="12" t="s">
        <v>36</v>
      </c>
      <c r="E6823" s="12"/>
      <c r="F6823" s="12" t="s">
        <v>37</v>
      </c>
    </row>
    <row r="6824" customFormat="false" ht="21.75" hidden="true" customHeight="true" outlineLevel="0" collapsed="false">
      <c r="B6824" s="15" t="n">
        <v>1</v>
      </c>
      <c r="C6824" s="29" t="str">
        <f aca="false">IF(Items!$D$233="","",ROUND(Items!$D$233*(0.1+(1-1)/11*0.9),0))</f>
        <v/>
      </c>
      <c r="D6824" s="30"/>
      <c r="E6824" s="30"/>
      <c r="F6824" s="30"/>
    </row>
    <row r="6825" customFormat="false" ht="21.75" hidden="true" customHeight="true" outlineLevel="0" collapsed="false">
      <c r="B6825" s="31" t="n">
        <v>2</v>
      </c>
      <c r="C6825" s="32" t="str">
        <f aca="false">IF(Items!$D$233="","",ROUND(Items!$D$233*(0.1+(2-1)/11*0.9),0))</f>
        <v/>
      </c>
      <c r="D6825" s="33"/>
      <c r="E6825" s="33"/>
      <c r="F6825" s="33"/>
    </row>
    <row r="6826" customFormat="false" ht="21.75" hidden="true" customHeight="true" outlineLevel="0" collapsed="false">
      <c r="B6826" s="15" t="n">
        <v>3</v>
      </c>
      <c r="C6826" s="29" t="str">
        <f aca="false">IF(Items!$D$233="","",ROUND(Items!$D$233*(0.1+(3-1)/11*0.9),0))</f>
        <v/>
      </c>
      <c r="D6826" s="30"/>
      <c r="E6826" s="30"/>
      <c r="F6826" s="30"/>
    </row>
    <row r="6827" customFormat="false" ht="21.75" hidden="true" customHeight="true" outlineLevel="0" collapsed="false">
      <c r="B6827" s="31" t="n">
        <v>4</v>
      </c>
      <c r="C6827" s="32" t="str">
        <f aca="false">IF(Items!$D$233="","",ROUND(Items!$D$233*(0.1+(4-1)/11*0.9),0))</f>
        <v/>
      </c>
      <c r="D6827" s="33"/>
      <c r="E6827" s="33"/>
      <c r="F6827" s="33"/>
    </row>
    <row r="6828" customFormat="false" ht="21.75" hidden="true" customHeight="true" outlineLevel="0" collapsed="false">
      <c r="B6828" s="15" t="n">
        <v>5</v>
      </c>
      <c r="C6828" s="29" t="str">
        <f aca="false">IF(Items!$D$233="","",ROUND(Items!$D$233*(0.1+(5-1)/11*0.9),0))</f>
        <v/>
      </c>
      <c r="D6828" s="30"/>
      <c r="E6828" s="30"/>
      <c r="F6828" s="30"/>
    </row>
    <row r="6829" customFormat="false" ht="21.75" hidden="true" customHeight="true" outlineLevel="0" collapsed="false">
      <c r="B6829" s="31" t="n">
        <v>6</v>
      </c>
      <c r="C6829" s="32" t="str">
        <f aca="false">IF(Items!$D$233="","",ROUND(Items!$D$233*(0.1+(6-1)/11*0.9),0))</f>
        <v/>
      </c>
      <c r="D6829" s="33"/>
      <c r="E6829" s="33"/>
      <c r="F6829" s="33"/>
    </row>
    <row r="6830" customFormat="false" ht="21.75" hidden="true" customHeight="true" outlineLevel="0" collapsed="false">
      <c r="B6830" s="15" t="n">
        <v>7</v>
      </c>
      <c r="C6830" s="29" t="str">
        <f aca="false">IF(Items!$D$233="","",ROUND(Items!$D$233*(0.1+(7-1)/11*0.9),0))</f>
        <v/>
      </c>
      <c r="D6830" s="30"/>
      <c r="E6830" s="30"/>
      <c r="F6830" s="30"/>
    </row>
    <row r="6831" customFormat="false" ht="21.75" hidden="true" customHeight="true" outlineLevel="0" collapsed="false">
      <c r="B6831" s="31" t="n">
        <v>8</v>
      </c>
      <c r="C6831" s="32" t="str">
        <f aca="false">IF(Items!$D$233="","",ROUND(Items!$D$233*(0.1+(8-1)/11*0.9),0))</f>
        <v/>
      </c>
      <c r="D6831" s="33"/>
      <c r="E6831" s="33"/>
      <c r="F6831" s="33"/>
    </row>
    <row r="6832" customFormat="false" ht="21.75" hidden="true" customHeight="true" outlineLevel="0" collapsed="false">
      <c r="B6832" s="15" t="n">
        <v>9</v>
      </c>
      <c r="C6832" s="29" t="str">
        <f aca="false">IF(Items!$D$233="","",ROUND(Items!$D$233*(0.1+(9-1)/11*0.9),0))</f>
        <v/>
      </c>
      <c r="D6832" s="30"/>
      <c r="E6832" s="30"/>
      <c r="F6832" s="30"/>
    </row>
    <row r="6833" customFormat="false" ht="21.75" hidden="true" customHeight="true" outlineLevel="0" collapsed="false">
      <c r="B6833" s="31" t="n">
        <v>10</v>
      </c>
      <c r="C6833" s="32" t="str">
        <f aca="false">IF(Items!$D$233="","",ROUND(Items!$D$233*(0.1+(10-1)/11*0.9),0))</f>
        <v/>
      </c>
      <c r="D6833" s="33"/>
      <c r="E6833" s="33"/>
      <c r="F6833" s="33"/>
    </row>
    <row r="6834" customFormat="false" ht="21.75" hidden="true" customHeight="true" outlineLevel="0" collapsed="false">
      <c r="B6834" s="15" t="n">
        <v>11</v>
      </c>
      <c r="C6834" s="29" t="str">
        <f aca="false">IF(Items!$D$233="","",ROUND(Items!$D$233*(0.1+(11-1)/11*0.9),0))</f>
        <v/>
      </c>
      <c r="D6834" s="30"/>
      <c r="E6834" s="30"/>
      <c r="F6834" s="30"/>
    </row>
    <row r="6835" customFormat="false" ht="21.75" hidden="true" customHeight="true" outlineLevel="0" collapsed="false">
      <c r="B6835" s="31" t="n">
        <v>12</v>
      </c>
      <c r="C6835" s="32" t="str">
        <f aca="false">IF(Items!$D$233="","",ROUND(Items!$D$233*(0.1+(12-1)/11*0.9),0))</f>
        <v/>
      </c>
      <c r="D6835" s="33"/>
      <c r="E6835" s="33"/>
      <c r="F6835" s="33"/>
    </row>
    <row r="6836" customFormat="false" ht="25.5" hidden="true" customHeight="true" outlineLevel="0" collapsed="false">
      <c r="B6836" s="34" t="s">
        <v>38</v>
      </c>
      <c r="C6836" s="35" t="str">
        <f aca="false">IF(Items!$D$233="","",ROUND(Items!$D$233*Setup!$C$14,0))</f>
        <v/>
      </c>
      <c r="D6836" s="36"/>
      <c r="E6836" s="36"/>
      <c r="F6836" s="36"/>
    </row>
    <row r="6837" customFormat="false" ht="6" hidden="true" customHeight="true" outlineLevel="0" collapsed="false"/>
    <row r="6838" customFormat="false" ht="12" hidden="true" customHeight="true" outlineLevel="0" collapsed="false">
      <c r="B6838" s="37" t="s">
        <v>39</v>
      </c>
      <c r="C6838" s="37"/>
      <c r="D6838" s="37"/>
      <c r="E6838" s="37"/>
      <c r="F6838" s="37"/>
    </row>
    <row r="6839" customFormat="false" ht="21.75" hidden="true" customHeight="true" outlineLevel="0" collapsed="false">
      <c r="B6839" s="38" t="s">
        <v>40</v>
      </c>
      <c r="C6839" s="38"/>
      <c r="D6839" s="38"/>
      <c r="E6839" s="38"/>
      <c r="F6839" s="38"/>
    </row>
    <row r="6840" customFormat="false" ht="6" hidden="true" customHeight="true" outlineLevel="0" collapsed="false"/>
    <row r="6841" customFormat="false" ht="30" hidden="true" customHeight="true" outlineLevel="0" collapsed="false">
      <c r="B6841" s="22" t="s">
        <v>29</v>
      </c>
      <c r="C6841" s="22"/>
      <c r="D6841" s="22"/>
      <c r="E6841" s="22"/>
      <c r="F6841" s="22"/>
    </row>
    <row r="6842" customFormat="false" ht="21.75" hidden="true" customHeight="true" outlineLevel="0" collapsed="false">
      <c r="B6842" s="23" t="s">
        <v>30</v>
      </c>
      <c r="C6842" s="24" t="str">
        <f aca="false">Setup!$C$5</f>
        <v>Your Event Name Here</v>
      </c>
      <c r="D6842" s="24"/>
      <c r="E6842" s="24"/>
      <c r="F6842" s="24"/>
    </row>
    <row r="6843" customFormat="false" ht="21.75" hidden="true" customHeight="true" outlineLevel="0" collapsed="false">
      <c r="B6843" s="23" t="s">
        <v>31</v>
      </c>
      <c r="C6843" s="24" t="str">
        <f aca="false">Setup!$C$7</f>
        <v>Event Date</v>
      </c>
      <c r="D6843" s="23" t="s">
        <v>32</v>
      </c>
      <c r="E6843" s="24" t="str">
        <f aca="false">Setup!$C$9</f>
        <v>Event Location</v>
      </c>
      <c r="F6843" s="24"/>
    </row>
    <row r="6844" customFormat="false" ht="6" hidden="true" customHeight="true" outlineLevel="0" collapsed="false"/>
    <row r="6845" customFormat="false" ht="13.5" hidden="true" customHeight="true" outlineLevel="0" collapsed="false">
      <c r="B6845" s="25" t="s">
        <v>20</v>
      </c>
      <c r="C6845" s="25"/>
      <c r="D6845" s="25"/>
      <c r="E6845" s="25"/>
      <c r="F6845" s="25"/>
    </row>
    <row r="6846" customFormat="false" ht="36" hidden="true" customHeight="true" outlineLevel="0" collapsed="false">
      <c r="B6846" s="26" t="str">
        <f aca="false">IF(Items!$C$234="","",Items!$C$234)</f>
        <v/>
      </c>
      <c r="C6846" s="26"/>
      <c r="D6846" s="26"/>
      <c r="E6846" s="26"/>
      <c r="F6846" s="26"/>
    </row>
    <row r="6847" customFormat="false" ht="6" hidden="true" customHeight="true" outlineLevel="0" collapsed="false"/>
    <row r="6848" customFormat="false" ht="13.5" hidden="true" customHeight="true" outlineLevel="0" collapsed="false">
      <c r="B6848" s="25" t="s">
        <v>33</v>
      </c>
      <c r="C6848" s="25"/>
      <c r="D6848" s="25" t="s">
        <v>22</v>
      </c>
      <c r="E6848" s="25"/>
      <c r="F6848" s="25"/>
    </row>
    <row r="6849" customFormat="false" ht="24" hidden="true" customHeight="true" outlineLevel="0" collapsed="false">
      <c r="B6849" s="27" t="str">
        <f aca="false">IF(Items!$D$234="","",Items!$D$234)</f>
        <v/>
      </c>
      <c r="C6849" s="27"/>
      <c r="D6849" s="28" t="str">
        <f aca="false">IF(Items!$E$234="","",Items!$E$234)</f>
        <v/>
      </c>
      <c r="E6849" s="28"/>
      <c r="F6849" s="28"/>
    </row>
    <row r="6850" customFormat="false" ht="6" hidden="true" customHeight="true" outlineLevel="0" collapsed="false"/>
    <row r="6851" customFormat="false" ht="13.5" hidden="true" customHeight="true" outlineLevel="0" collapsed="false">
      <c r="B6851" s="3" t="s">
        <v>34</v>
      </c>
      <c r="C6851" s="3"/>
      <c r="D6851" s="3"/>
      <c r="E6851" s="3"/>
      <c r="F6851" s="3"/>
    </row>
    <row r="6852" customFormat="false" ht="6" hidden="true" customHeight="true" outlineLevel="0" collapsed="false"/>
    <row r="6853" customFormat="false" ht="21.75" hidden="true" customHeight="true" outlineLevel="0" collapsed="false">
      <c r="B6853" s="12" t="s">
        <v>19</v>
      </c>
      <c r="C6853" s="12" t="s">
        <v>35</v>
      </c>
      <c r="D6853" s="12" t="s">
        <v>36</v>
      </c>
      <c r="E6853" s="12"/>
      <c r="F6853" s="12" t="s">
        <v>37</v>
      </c>
    </row>
    <row r="6854" customFormat="false" ht="21.75" hidden="true" customHeight="true" outlineLevel="0" collapsed="false">
      <c r="B6854" s="15" t="n">
        <v>1</v>
      </c>
      <c r="C6854" s="29" t="str">
        <f aca="false">IF(Items!$D$234="","",ROUND(Items!$D$234*(0.1+(1-1)/11*0.9),0))</f>
        <v/>
      </c>
      <c r="D6854" s="30"/>
      <c r="E6854" s="30"/>
      <c r="F6854" s="30"/>
    </row>
    <row r="6855" customFormat="false" ht="21.75" hidden="true" customHeight="true" outlineLevel="0" collapsed="false">
      <c r="B6855" s="31" t="n">
        <v>2</v>
      </c>
      <c r="C6855" s="32" t="str">
        <f aca="false">IF(Items!$D$234="","",ROUND(Items!$D$234*(0.1+(2-1)/11*0.9),0))</f>
        <v/>
      </c>
      <c r="D6855" s="33"/>
      <c r="E6855" s="33"/>
      <c r="F6855" s="33"/>
    </row>
    <row r="6856" customFormat="false" ht="21.75" hidden="true" customHeight="true" outlineLevel="0" collapsed="false">
      <c r="B6856" s="15" t="n">
        <v>3</v>
      </c>
      <c r="C6856" s="29" t="str">
        <f aca="false">IF(Items!$D$234="","",ROUND(Items!$D$234*(0.1+(3-1)/11*0.9),0))</f>
        <v/>
      </c>
      <c r="D6856" s="30"/>
      <c r="E6856" s="30"/>
      <c r="F6856" s="30"/>
    </row>
    <row r="6857" customFormat="false" ht="21.75" hidden="true" customHeight="true" outlineLevel="0" collapsed="false">
      <c r="B6857" s="31" t="n">
        <v>4</v>
      </c>
      <c r="C6857" s="32" t="str">
        <f aca="false">IF(Items!$D$234="","",ROUND(Items!$D$234*(0.1+(4-1)/11*0.9),0))</f>
        <v/>
      </c>
      <c r="D6857" s="33"/>
      <c r="E6857" s="33"/>
      <c r="F6857" s="33"/>
    </row>
    <row r="6858" customFormat="false" ht="21.75" hidden="true" customHeight="true" outlineLevel="0" collapsed="false">
      <c r="B6858" s="15" t="n">
        <v>5</v>
      </c>
      <c r="C6858" s="29" t="str">
        <f aca="false">IF(Items!$D$234="","",ROUND(Items!$D$234*(0.1+(5-1)/11*0.9),0))</f>
        <v/>
      </c>
      <c r="D6858" s="30"/>
      <c r="E6858" s="30"/>
      <c r="F6858" s="30"/>
    </row>
    <row r="6859" customFormat="false" ht="21.75" hidden="true" customHeight="true" outlineLevel="0" collapsed="false">
      <c r="B6859" s="31" t="n">
        <v>6</v>
      </c>
      <c r="C6859" s="32" t="str">
        <f aca="false">IF(Items!$D$234="","",ROUND(Items!$D$234*(0.1+(6-1)/11*0.9),0))</f>
        <v/>
      </c>
      <c r="D6859" s="33"/>
      <c r="E6859" s="33"/>
      <c r="F6859" s="33"/>
    </row>
    <row r="6860" customFormat="false" ht="21.75" hidden="true" customHeight="true" outlineLevel="0" collapsed="false">
      <c r="B6860" s="15" t="n">
        <v>7</v>
      </c>
      <c r="C6860" s="29" t="str">
        <f aca="false">IF(Items!$D$234="","",ROUND(Items!$D$234*(0.1+(7-1)/11*0.9),0))</f>
        <v/>
      </c>
      <c r="D6860" s="30"/>
      <c r="E6860" s="30"/>
      <c r="F6860" s="30"/>
    </row>
    <row r="6861" customFormat="false" ht="21.75" hidden="true" customHeight="true" outlineLevel="0" collapsed="false">
      <c r="B6861" s="31" t="n">
        <v>8</v>
      </c>
      <c r="C6861" s="32" t="str">
        <f aca="false">IF(Items!$D$234="","",ROUND(Items!$D$234*(0.1+(8-1)/11*0.9),0))</f>
        <v/>
      </c>
      <c r="D6861" s="33"/>
      <c r="E6861" s="33"/>
      <c r="F6861" s="33"/>
    </row>
    <row r="6862" customFormat="false" ht="21.75" hidden="true" customHeight="true" outlineLevel="0" collapsed="false">
      <c r="B6862" s="15" t="n">
        <v>9</v>
      </c>
      <c r="C6862" s="29" t="str">
        <f aca="false">IF(Items!$D$234="","",ROUND(Items!$D$234*(0.1+(9-1)/11*0.9),0))</f>
        <v/>
      </c>
      <c r="D6862" s="30"/>
      <c r="E6862" s="30"/>
      <c r="F6862" s="30"/>
    </row>
    <row r="6863" customFormat="false" ht="21.75" hidden="true" customHeight="true" outlineLevel="0" collapsed="false">
      <c r="B6863" s="31" t="n">
        <v>10</v>
      </c>
      <c r="C6863" s="32" t="str">
        <f aca="false">IF(Items!$D$234="","",ROUND(Items!$D$234*(0.1+(10-1)/11*0.9),0))</f>
        <v/>
      </c>
      <c r="D6863" s="33"/>
      <c r="E6863" s="33"/>
      <c r="F6863" s="33"/>
    </row>
    <row r="6864" customFormat="false" ht="21.75" hidden="true" customHeight="true" outlineLevel="0" collapsed="false">
      <c r="B6864" s="15" t="n">
        <v>11</v>
      </c>
      <c r="C6864" s="29" t="str">
        <f aca="false">IF(Items!$D$234="","",ROUND(Items!$D$234*(0.1+(11-1)/11*0.9),0))</f>
        <v/>
      </c>
      <c r="D6864" s="30"/>
      <c r="E6864" s="30"/>
      <c r="F6864" s="30"/>
    </row>
    <row r="6865" customFormat="false" ht="21.75" hidden="true" customHeight="true" outlineLevel="0" collapsed="false">
      <c r="B6865" s="31" t="n">
        <v>12</v>
      </c>
      <c r="C6865" s="32" t="str">
        <f aca="false">IF(Items!$D$234="","",ROUND(Items!$D$234*(0.1+(12-1)/11*0.9),0))</f>
        <v/>
      </c>
      <c r="D6865" s="33"/>
      <c r="E6865" s="33"/>
      <c r="F6865" s="33"/>
    </row>
    <row r="6866" customFormat="false" ht="25.5" hidden="true" customHeight="true" outlineLevel="0" collapsed="false">
      <c r="B6866" s="34" t="s">
        <v>38</v>
      </c>
      <c r="C6866" s="35" t="str">
        <f aca="false">IF(Items!$D$234="","",ROUND(Items!$D$234*Setup!$C$14,0))</f>
        <v/>
      </c>
      <c r="D6866" s="36"/>
      <c r="E6866" s="36"/>
      <c r="F6866" s="36"/>
    </row>
    <row r="6867" customFormat="false" ht="6" hidden="true" customHeight="true" outlineLevel="0" collapsed="false"/>
    <row r="6868" customFormat="false" ht="12" hidden="true" customHeight="true" outlineLevel="0" collapsed="false">
      <c r="B6868" s="37" t="s">
        <v>39</v>
      </c>
      <c r="C6868" s="37"/>
      <c r="D6868" s="37"/>
      <c r="E6868" s="37"/>
      <c r="F6868" s="37"/>
    </row>
    <row r="6869" customFormat="false" ht="21.75" hidden="true" customHeight="true" outlineLevel="0" collapsed="false">
      <c r="B6869" s="38" t="s">
        <v>40</v>
      </c>
      <c r="C6869" s="38"/>
      <c r="D6869" s="38"/>
      <c r="E6869" s="38"/>
      <c r="F6869" s="38"/>
    </row>
    <row r="6870" customFormat="false" ht="6" hidden="true" customHeight="true" outlineLevel="0" collapsed="false"/>
    <row r="6871" customFormat="false" ht="30" hidden="true" customHeight="true" outlineLevel="0" collapsed="false">
      <c r="B6871" s="22" t="s">
        <v>29</v>
      </c>
      <c r="C6871" s="22"/>
      <c r="D6871" s="22"/>
      <c r="E6871" s="22"/>
      <c r="F6871" s="22"/>
    </row>
    <row r="6872" customFormat="false" ht="21.75" hidden="true" customHeight="true" outlineLevel="0" collapsed="false">
      <c r="B6872" s="23" t="s">
        <v>30</v>
      </c>
      <c r="C6872" s="24" t="str">
        <f aca="false">Setup!$C$5</f>
        <v>Your Event Name Here</v>
      </c>
      <c r="D6872" s="24"/>
      <c r="E6872" s="24"/>
      <c r="F6872" s="24"/>
    </row>
    <row r="6873" customFormat="false" ht="21.75" hidden="true" customHeight="true" outlineLevel="0" collapsed="false">
      <c r="B6873" s="23" t="s">
        <v>31</v>
      </c>
      <c r="C6873" s="24" t="str">
        <f aca="false">Setup!$C$7</f>
        <v>Event Date</v>
      </c>
      <c r="D6873" s="23" t="s">
        <v>32</v>
      </c>
      <c r="E6873" s="24" t="str">
        <f aca="false">Setup!$C$9</f>
        <v>Event Location</v>
      </c>
      <c r="F6873" s="24"/>
    </row>
    <row r="6874" customFormat="false" ht="6" hidden="true" customHeight="true" outlineLevel="0" collapsed="false"/>
    <row r="6875" customFormat="false" ht="13.5" hidden="true" customHeight="true" outlineLevel="0" collapsed="false">
      <c r="B6875" s="25" t="s">
        <v>20</v>
      </c>
      <c r="C6875" s="25"/>
      <c r="D6875" s="25"/>
      <c r="E6875" s="25"/>
      <c r="F6875" s="25"/>
    </row>
    <row r="6876" customFormat="false" ht="36" hidden="true" customHeight="true" outlineLevel="0" collapsed="false">
      <c r="B6876" s="26" t="str">
        <f aca="false">IF(Items!$C$235="","",Items!$C$235)</f>
        <v/>
      </c>
      <c r="C6876" s="26"/>
      <c r="D6876" s="26"/>
      <c r="E6876" s="26"/>
      <c r="F6876" s="26"/>
    </row>
    <row r="6877" customFormat="false" ht="6" hidden="true" customHeight="true" outlineLevel="0" collapsed="false"/>
    <row r="6878" customFormat="false" ht="13.5" hidden="true" customHeight="true" outlineLevel="0" collapsed="false">
      <c r="B6878" s="25" t="s">
        <v>33</v>
      </c>
      <c r="C6878" s="25"/>
      <c r="D6878" s="25" t="s">
        <v>22</v>
      </c>
      <c r="E6878" s="25"/>
      <c r="F6878" s="25"/>
    </row>
    <row r="6879" customFormat="false" ht="24" hidden="true" customHeight="true" outlineLevel="0" collapsed="false">
      <c r="B6879" s="27" t="str">
        <f aca="false">IF(Items!$D$235="","",Items!$D$235)</f>
        <v/>
      </c>
      <c r="C6879" s="27"/>
      <c r="D6879" s="28" t="str">
        <f aca="false">IF(Items!$E$235="","",Items!$E$235)</f>
        <v/>
      </c>
      <c r="E6879" s="28"/>
      <c r="F6879" s="28"/>
    </row>
    <row r="6880" customFormat="false" ht="6" hidden="true" customHeight="true" outlineLevel="0" collapsed="false"/>
    <row r="6881" customFormat="false" ht="13.5" hidden="true" customHeight="true" outlineLevel="0" collapsed="false">
      <c r="B6881" s="3" t="s">
        <v>34</v>
      </c>
      <c r="C6881" s="3"/>
      <c r="D6881" s="3"/>
      <c r="E6881" s="3"/>
      <c r="F6881" s="3"/>
    </row>
    <row r="6882" customFormat="false" ht="6" hidden="true" customHeight="true" outlineLevel="0" collapsed="false"/>
    <row r="6883" customFormat="false" ht="21.75" hidden="true" customHeight="true" outlineLevel="0" collapsed="false">
      <c r="B6883" s="12" t="s">
        <v>19</v>
      </c>
      <c r="C6883" s="12" t="s">
        <v>35</v>
      </c>
      <c r="D6883" s="12" t="s">
        <v>36</v>
      </c>
      <c r="E6883" s="12"/>
      <c r="F6883" s="12" t="s">
        <v>37</v>
      </c>
    </row>
    <row r="6884" customFormat="false" ht="21.75" hidden="true" customHeight="true" outlineLevel="0" collapsed="false">
      <c r="B6884" s="15" t="n">
        <v>1</v>
      </c>
      <c r="C6884" s="29" t="str">
        <f aca="false">IF(Items!$D$235="","",ROUND(Items!$D$235*(0.1+(1-1)/11*0.9),0))</f>
        <v/>
      </c>
      <c r="D6884" s="30"/>
      <c r="E6884" s="30"/>
      <c r="F6884" s="30"/>
    </row>
    <row r="6885" customFormat="false" ht="21.75" hidden="true" customHeight="true" outlineLevel="0" collapsed="false">
      <c r="B6885" s="31" t="n">
        <v>2</v>
      </c>
      <c r="C6885" s="32" t="str">
        <f aca="false">IF(Items!$D$235="","",ROUND(Items!$D$235*(0.1+(2-1)/11*0.9),0))</f>
        <v/>
      </c>
      <c r="D6885" s="33"/>
      <c r="E6885" s="33"/>
      <c r="F6885" s="33"/>
    </row>
    <row r="6886" customFormat="false" ht="21.75" hidden="true" customHeight="true" outlineLevel="0" collapsed="false">
      <c r="B6886" s="15" t="n">
        <v>3</v>
      </c>
      <c r="C6886" s="29" t="str">
        <f aca="false">IF(Items!$D$235="","",ROUND(Items!$D$235*(0.1+(3-1)/11*0.9),0))</f>
        <v/>
      </c>
      <c r="D6886" s="30"/>
      <c r="E6886" s="30"/>
      <c r="F6886" s="30"/>
    </row>
    <row r="6887" customFormat="false" ht="21.75" hidden="true" customHeight="true" outlineLevel="0" collapsed="false">
      <c r="B6887" s="31" t="n">
        <v>4</v>
      </c>
      <c r="C6887" s="32" t="str">
        <f aca="false">IF(Items!$D$235="","",ROUND(Items!$D$235*(0.1+(4-1)/11*0.9),0))</f>
        <v/>
      </c>
      <c r="D6887" s="33"/>
      <c r="E6887" s="33"/>
      <c r="F6887" s="33"/>
    </row>
    <row r="6888" customFormat="false" ht="21.75" hidden="true" customHeight="true" outlineLevel="0" collapsed="false">
      <c r="B6888" s="15" t="n">
        <v>5</v>
      </c>
      <c r="C6888" s="29" t="str">
        <f aca="false">IF(Items!$D$235="","",ROUND(Items!$D$235*(0.1+(5-1)/11*0.9),0))</f>
        <v/>
      </c>
      <c r="D6888" s="30"/>
      <c r="E6888" s="30"/>
      <c r="F6888" s="30"/>
    </row>
    <row r="6889" customFormat="false" ht="21.75" hidden="true" customHeight="true" outlineLevel="0" collapsed="false">
      <c r="B6889" s="31" t="n">
        <v>6</v>
      </c>
      <c r="C6889" s="32" t="str">
        <f aca="false">IF(Items!$D$235="","",ROUND(Items!$D$235*(0.1+(6-1)/11*0.9),0))</f>
        <v/>
      </c>
      <c r="D6889" s="33"/>
      <c r="E6889" s="33"/>
      <c r="F6889" s="33"/>
    </row>
    <row r="6890" customFormat="false" ht="21.75" hidden="true" customHeight="true" outlineLevel="0" collapsed="false">
      <c r="B6890" s="15" t="n">
        <v>7</v>
      </c>
      <c r="C6890" s="29" t="str">
        <f aca="false">IF(Items!$D$235="","",ROUND(Items!$D$235*(0.1+(7-1)/11*0.9),0))</f>
        <v/>
      </c>
      <c r="D6890" s="30"/>
      <c r="E6890" s="30"/>
      <c r="F6890" s="30"/>
    </row>
    <row r="6891" customFormat="false" ht="21.75" hidden="true" customHeight="true" outlineLevel="0" collapsed="false">
      <c r="B6891" s="31" t="n">
        <v>8</v>
      </c>
      <c r="C6891" s="32" t="str">
        <f aca="false">IF(Items!$D$235="","",ROUND(Items!$D$235*(0.1+(8-1)/11*0.9),0))</f>
        <v/>
      </c>
      <c r="D6891" s="33"/>
      <c r="E6891" s="33"/>
      <c r="F6891" s="33"/>
    </row>
    <row r="6892" customFormat="false" ht="21.75" hidden="true" customHeight="true" outlineLevel="0" collapsed="false">
      <c r="B6892" s="15" t="n">
        <v>9</v>
      </c>
      <c r="C6892" s="29" t="str">
        <f aca="false">IF(Items!$D$235="","",ROUND(Items!$D$235*(0.1+(9-1)/11*0.9),0))</f>
        <v/>
      </c>
      <c r="D6892" s="30"/>
      <c r="E6892" s="30"/>
      <c r="F6892" s="30"/>
    </row>
    <row r="6893" customFormat="false" ht="21.75" hidden="true" customHeight="true" outlineLevel="0" collapsed="false">
      <c r="B6893" s="31" t="n">
        <v>10</v>
      </c>
      <c r="C6893" s="32" t="str">
        <f aca="false">IF(Items!$D$235="","",ROUND(Items!$D$235*(0.1+(10-1)/11*0.9),0))</f>
        <v/>
      </c>
      <c r="D6893" s="33"/>
      <c r="E6893" s="33"/>
      <c r="F6893" s="33"/>
    </row>
    <row r="6894" customFormat="false" ht="21.75" hidden="true" customHeight="true" outlineLevel="0" collapsed="false">
      <c r="B6894" s="15" t="n">
        <v>11</v>
      </c>
      <c r="C6894" s="29" t="str">
        <f aca="false">IF(Items!$D$235="","",ROUND(Items!$D$235*(0.1+(11-1)/11*0.9),0))</f>
        <v/>
      </c>
      <c r="D6894" s="30"/>
      <c r="E6894" s="30"/>
      <c r="F6894" s="30"/>
    </row>
    <row r="6895" customFormat="false" ht="21.75" hidden="true" customHeight="true" outlineLevel="0" collapsed="false">
      <c r="B6895" s="31" t="n">
        <v>12</v>
      </c>
      <c r="C6895" s="32" t="str">
        <f aca="false">IF(Items!$D$235="","",ROUND(Items!$D$235*(0.1+(12-1)/11*0.9),0))</f>
        <v/>
      </c>
      <c r="D6895" s="33"/>
      <c r="E6895" s="33"/>
      <c r="F6895" s="33"/>
    </row>
    <row r="6896" customFormat="false" ht="25.5" hidden="true" customHeight="true" outlineLevel="0" collapsed="false">
      <c r="B6896" s="34" t="s">
        <v>38</v>
      </c>
      <c r="C6896" s="35" t="str">
        <f aca="false">IF(Items!$D$235="","",ROUND(Items!$D$235*Setup!$C$14,0))</f>
        <v/>
      </c>
      <c r="D6896" s="36"/>
      <c r="E6896" s="36"/>
      <c r="F6896" s="36"/>
    </row>
    <row r="6897" customFormat="false" ht="6" hidden="true" customHeight="true" outlineLevel="0" collapsed="false"/>
    <row r="6898" customFormat="false" ht="12" hidden="true" customHeight="true" outlineLevel="0" collapsed="false">
      <c r="B6898" s="37" t="s">
        <v>39</v>
      </c>
      <c r="C6898" s="37"/>
      <c r="D6898" s="37"/>
      <c r="E6898" s="37"/>
      <c r="F6898" s="37"/>
    </row>
    <row r="6899" customFormat="false" ht="21.75" hidden="true" customHeight="true" outlineLevel="0" collapsed="false">
      <c r="B6899" s="38" t="s">
        <v>40</v>
      </c>
      <c r="C6899" s="38"/>
      <c r="D6899" s="38"/>
      <c r="E6899" s="38"/>
      <c r="F6899" s="38"/>
    </row>
    <row r="6900" customFormat="false" ht="6" hidden="true" customHeight="true" outlineLevel="0" collapsed="false"/>
    <row r="6901" customFormat="false" ht="30" hidden="true" customHeight="true" outlineLevel="0" collapsed="false">
      <c r="B6901" s="22" t="s">
        <v>29</v>
      </c>
      <c r="C6901" s="22"/>
      <c r="D6901" s="22"/>
      <c r="E6901" s="22"/>
      <c r="F6901" s="22"/>
    </row>
    <row r="6902" customFormat="false" ht="21.75" hidden="true" customHeight="true" outlineLevel="0" collapsed="false">
      <c r="B6902" s="23" t="s">
        <v>30</v>
      </c>
      <c r="C6902" s="24" t="str">
        <f aca="false">Setup!$C$5</f>
        <v>Your Event Name Here</v>
      </c>
      <c r="D6902" s="24"/>
      <c r="E6902" s="24"/>
      <c r="F6902" s="24"/>
    </row>
    <row r="6903" customFormat="false" ht="21.75" hidden="true" customHeight="true" outlineLevel="0" collapsed="false">
      <c r="B6903" s="23" t="s">
        <v>31</v>
      </c>
      <c r="C6903" s="24" t="str">
        <f aca="false">Setup!$C$7</f>
        <v>Event Date</v>
      </c>
      <c r="D6903" s="23" t="s">
        <v>32</v>
      </c>
      <c r="E6903" s="24" t="str">
        <f aca="false">Setup!$C$9</f>
        <v>Event Location</v>
      </c>
      <c r="F6903" s="24"/>
    </row>
    <row r="6904" customFormat="false" ht="6" hidden="true" customHeight="true" outlineLevel="0" collapsed="false"/>
    <row r="6905" customFormat="false" ht="13.5" hidden="true" customHeight="true" outlineLevel="0" collapsed="false">
      <c r="B6905" s="25" t="s">
        <v>20</v>
      </c>
      <c r="C6905" s="25"/>
      <c r="D6905" s="25"/>
      <c r="E6905" s="25"/>
      <c r="F6905" s="25"/>
    </row>
    <row r="6906" customFormat="false" ht="36" hidden="true" customHeight="true" outlineLevel="0" collapsed="false">
      <c r="B6906" s="26" t="str">
        <f aca="false">IF(Items!$C$236="","",Items!$C$236)</f>
        <v/>
      </c>
      <c r="C6906" s="26"/>
      <c r="D6906" s="26"/>
      <c r="E6906" s="26"/>
      <c r="F6906" s="26"/>
    </row>
    <row r="6907" customFormat="false" ht="6" hidden="true" customHeight="true" outlineLevel="0" collapsed="false"/>
    <row r="6908" customFormat="false" ht="13.5" hidden="true" customHeight="true" outlineLevel="0" collapsed="false">
      <c r="B6908" s="25" t="s">
        <v>33</v>
      </c>
      <c r="C6908" s="25"/>
      <c r="D6908" s="25" t="s">
        <v>22</v>
      </c>
      <c r="E6908" s="25"/>
      <c r="F6908" s="25"/>
    </row>
    <row r="6909" customFormat="false" ht="24" hidden="true" customHeight="true" outlineLevel="0" collapsed="false">
      <c r="B6909" s="27" t="str">
        <f aca="false">IF(Items!$D$236="","",Items!$D$236)</f>
        <v/>
      </c>
      <c r="C6909" s="27"/>
      <c r="D6909" s="28" t="str">
        <f aca="false">IF(Items!$E$236="","",Items!$E$236)</f>
        <v/>
      </c>
      <c r="E6909" s="28"/>
      <c r="F6909" s="28"/>
    </row>
    <row r="6910" customFormat="false" ht="6" hidden="true" customHeight="true" outlineLevel="0" collapsed="false"/>
    <row r="6911" customFormat="false" ht="13.5" hidden="true" customHeight="true" outlineLevel="0" collapsed="false">
      <c r="B6911" s="3" t="s">
        <v>34</v>
      </c>
      <c r="C6911" s="3"/>
      <c r="D6911" s="3"/>
      <c r="E6911" s="3"/>
      <c r="F6911" s="3"/>
    </row>
    <row r="6912" customFormat="false" ht="6" hidden="true" customHeight="true" outlineLevel="0" collapsed="false"/>
    <row r="6913" customFormat="false" ht="21.75" hidden="true" customHeight="true" outlineLevel="0" collapsed="false">
      <c r="B6913" s="12" t="s">
        <v>19</v>
      </c>
      <c r="C6913" s="12" t="s">
        <v>35</v>
      </c>
      <c r="D6913" s="12" t="s">
        <v>36</v>
      </c>
      <c r="E6913" s="12"/>
      <c r="F6913" s="12" t="s">
        <v>37</v>
      </c>
    </row>
    <row r="6914" customFormat="false" ht="21.75" hidden="true" customHeight="true" outlineLevel="0" collapsed="false">
      <c r="B6914" s="15" t="n">
        <v>1</v>
      </c>
      <c r="C6914" s="29" t="str">
        <f aca="false">IF(Items!$D$236="","",ROUND(Items!$D$236*(0.1+(1-1)/11*0.9),0))</f>
        <v/>
      </c>
      <c r="D6914" s="30"/>
      <c r="E6914" s="30"/>
      <c r="F6914" s="30"/>
    </row>
    <row r="6915" customFormat="false" ht="21.75" hidden="true" customHeight="true" outlineLevel="0" collapsed="false">
      <c r="B6915" s="31" t="n">
        <v>2</v>
      </c>
      <c r="C6915" s="32" t="str">
        <f aca="false">IF(Items!$D$236="","",ROUND(Items!$D$236*(0.1+(2-1)/11*0.9),0))</f>
        <v/>
      </c>
      <c r="D6915" s="33"/>
      <c r="E6915" s="33"/>
      <c r="F6915" s="33"/>
    </row>
    <row r="6916" customFormat="false" ht="21.75" hidden="true" customHeight="true" outlineLevel="0" collapsed="false">
      <c r="B6916" s="15" t="n">
        <v>3</v>
      </c>
      <c r="C6916" s="29" t="str">
        <f aca="false">IF(Items!$D$236="","",ROUND(Items!$D$236*(0.1+(3-1)/11*0.9),0))</f>
        <v/>
      </c>
      <c r="D6916" s="30"/>
      <c r="E6916" s="30"/>
      <c r="F6916" s="30"/>
    </row>
    <row r="6917" customFormat="false" ht="21.75" hidden="true" customHeight="true" outlineLevel="0" collapsed="false">
      <c r="B6917" s="31" t="n">
        <v>4</v>
      </c>
      <c r="C6917" s="32" t="str">
        <f aca="false">IF(Items!$D$236="","",ROUND(Items!$D$236*(0.1+(4-1)/11*0.9),0))</f>
        <v/>
      </c>
      <c r="D6917" s="33"/>
      <c r="E6917" s="33"/>
      <c r="F6917" s="33"/>
    </row>
    <row r="6918" customFormat="false" ht="21.75" hidden="true" customHeight="true" outlineLevel="0" collapsed="false">
      <c r="B6918" s="15" t="n">
        <v>5</v>
      </c>
      <c r="C6918" s="29" t="str">
        <f aca="false">IF(Items!$D$236="","",ROUND(Items!$D$236*(0.1+(5-1)/11*0.9),0))</f>
        <v/>
      </c>
      <c r="D6918" s="30"/>
      <c r="E6918" s="30"/>
      <c r="F6918" s="30"/>
    </row>
    <row r="6919" customFormat="false" ht="21.75" hidden="true" customHeight="true" outlineLevel="0" collapsed="false">
      <c r="B6919" s="31" t="n">
        <v>6</v>
      </c>
      <c r="C6919" s="32" t="str">
        <f aca="false">IF(Items!$D$236="","",ROUND(Items!$D$236*(0.1+(6-1)/11*0.9),0))</f>
        <v/>
      </c>
      <c r="D6919" s="33"/>
      <c r="E6919" s="33"/>
      <c r="F6919" s="33"/>
    </row>
    <row r="6920" customFormat="false" ht="21.75" hidden="true" customHeight="true" outlineLevel="0" collapsed="false">
      <c r="B6920" s="15" t="n">
        <v>7</v>
      </c>
      <c r="C6920" s="29" t="str">
        <f aca="false">IF(Items!$D$236="","",ROUND(Items!$D$236*(0.1+(7-1)/11*0.9),0))</f>
        <v/>
      </c>
      <c r="D6920" s="30"/>
      <c r="E6920" s="30"/>
      <c r="F6920" s="30"/>
    </row>
    <row r="6921" customFormat="false" ht="21.75" hidden="true" customHeight="true" outlineLevel="0" collapsed="false">
      <c r="B6921" s="31" t="n">
        <v>8</v>
      </c>
      <c r="C6921" s="32" t="str">
        <f aca="false">IF(Items!$D$236="","",ROUND(Items!$D$236*(0.1+(8-1)/11*0.9),0))</f>
        <v/>
      </c>
      <c r="D6921" s="33"/>
      <c r="E6921" s="33"/>
      <c r="F6921" s="33"/>
    </row>
    <row r="6922" customFormat="false" ht="21.75" hidden="true" customHeight="true" outlineLevel="0" collapsed="false">
      <c r="B6922" s="15" t="n">
        <v>9</v>
      </c>
      <c r="C6922" s="29" t="str">
        <f aca="false">IF(Items!$D$236="","",ROUND(Items!$D$236*(0.1+(9-1)/11*0.9),0))</f>
        <v/>
      </c>
      <c r="D6922" s="30"/>
      <c r="E6922" s="30"/>
      <c r="F6922" s="30"/>
    </row>
    <row r="6923" customFormat="false" ht="21.75" hidden="true" customHeight="true" outlineLevel="0" collapsed="false">
      <c r="B6923" s="31" t="n">
        <v>10</v>
      </c>
      <c r="C6923" s="32" t="str">
        <f aca="false">IF(Items!$D$236="","",ROUND(Items!$D$236*(0.1+(10-1)/11*0.9),0))</f>
        <v/>
      </c>
      <c r="D6923" s="33"/>
      <c r="E6923" s="33"/>
      <c r="F6923" s="33"/>
    </row>
    <row r="6924" customFormat="false" ht="21.75" hidden="true" customHeight="true" outlineLevel="0" collapsed="false">
      <c r="B6924" s="15" t="n">
        <v>11</v>
      </c>
      <c r="C6924" s="29" t="str">
        <f aca="false">IF(Items!$D$236="","",ROUND(Items!$D$236*(0.1+(11-1)/11*0.9),0))</f>
        <v/>
      </c>
      <c r="D6924" s="30"/>
      <c r="E6924" s="30"/>
      <c r="F6924" s="30"/>
    </row>
    <row r="6925" customFormat="false" ht="21.75" hidden="true" customHeight="true" outlineLevel="0" collapsed="false">
      <c r="B6925" s="31" t="n">
        <v>12</v>
      </c>
      <c r="C6925" s="32" t="str">
        <f aca="false">IF(Items!$D$236="","",ROUND(Items!$D$236*(0.1+(12-1)/11*0.9),0))</f>
        <v/>
      </c>
      <c r="D6925" s="33"/>
      <c r="E6925" s="33"/>
      <c r="F6925" s="33"/>
    </row>
    <row r="6926" customFormat="false" ht="25.5" hidden="true" customHeight="true" outlineLevel="0" collapsed="false">
      <c r="B6926" s="34" t="s">
        <v>38</v>
      </c>
      <c r="C6926" s="35" t="str">
        <f aca="false">IF(Items!$D$236="","",ROUND(Items!$D$236*Setup!$C$14,0))</f>
        <v/>
      </c>
      <c r="D6926" s="36"/>
      <c r="E6926" s="36"/>
      <c r="F6926" s="36"/>
    </row>
    <row r="6927" customFormat="false" ht="6" hidden="true" customHeight="true" outlineLevel="0" collapsed="false"/>
    <row r="6928" customFormat="false" ht="12" hidden="true" customHeight="true" outlineLevel="0" collapsed="false">
      <c r="B6928" s="37" t="s">
        <v>39</v>
      </c>
      <c r="C6928" s="37"/>
      <c r="D6928" s="37"/>
      <c r="E6928" s="37"/>
      <c r="F6928" s="37"/>
    </row>
    <row r="6929" customFormat="false" ht="21.75" hidden="true" customHeight="true" outlineLevel="0" collapsed="false">
      <c r="B6929" s="38" t="s">
        <v>40</v>
      </c>
      <c r="C6929" s="38"/>
      <c r="D6929" s="38"/>
      <c r="E6929" s="38"/>
      <c r="F6929" s="38"/>
    </row>
    <row r="6930" customFormat="false" ht="6" hidden="true" customHeight="true" outlineLevel="0" collapsed="false"/>
    <row r="6931" customFormat="false" ht="30" hidden="true" customHeight="true" outlineLevel="0" collapsed="false">
      <c r="B6931" s="22" t="s">
        <v>29</v>
      </c>
      <c r="C6931" s="22"/>
      <c r="D6931" s="22"/>
      <c r="E6931" s="22"/>
      <c r="F6931" s="22"/>
    </row>
    <row r="6932" customFormat="false" ht="21.75" hidden="true" customHeight="true" outlineLevel="0" collapsed="false">
      <c r="B6932" s="23" t="s">
        <v>30</v>
      </c>
      <c r="C6932" s="24" t="str">
        <f aca="false">Setup!$C$5</f>
        <v>Your Event Name Here</v>
      </c>
      <c r="D6932" s="24"/>
      <c r="E6932" s="24"/>
      <c r="F6932" s="24"/>
    </row>
    <row r="6933" customFormat="false" ht="21.75" hidden="true" customHeight="true" outlineLevel="0" collapsed="false">
      <c r="B6933" s="23" t="s">
        <v>31</v>
      </c>
      <c r="C6933" s="24" t="str">
        <f aca="false">Setup!$C$7</f>
        <v>Event Date</v>
      </c>
      <c r="D6933" s="23" t="s">
        <v>32</v>
      </c>
      <c r="E6933" s="24" t="str">
        <f aca="false">Setup!$C$9</f>
        <v>Event Location</v>
      </c>
      <c r="F6933" s="24"/>
    </row>
    <row r="6934" customFormat="false" ht="6" hidden="true" customHeight="true" outlineLevel="0" collapsed="false"/>
    <row r="6935" customFormat="false" ht="13.5" hidden="true" customHeight="true" outlineLevel="0" collapsed="false">
      <c r="B6935" s="25" t="s">
        <v>20</v>
      </c>
      <c r="C6935" s="25"/>
      <c r="D6935" s="25"/>
      <c r="E6935" s="25"/>
      <c r="F6935" s="25"/>
    </row>
    <row r="6936" customFormat="false" ht="36" hidden="true" customHeight="true" outlineLevel="0" collapsed="false">
      <c r="B6936" s="26" t="str">
        <f aca="false">IF(Items!$C$237="","",Items!$C$237)</f>
        <v/>
      </c>
      <c r="C6936" s="26"/>
      <c r="D6936" s="26"/>
      <c r="E6936" s="26"/>
      <c r="F6936" s="26"/>
    </row>
    <row r="6937" customFormat="false" ht="6" hidden="true" customHeight="true" outlineLevel="0" collapsed="false"/>
    <row r="6938" customFormat="false" ht="13.5" hidden="true" customHeight="true" outlineLevel="0" collapsed="false">
      <c r="B6938" s="25" t="s">
        <v>33</v>
      </c>
      <c r="C6938" s="25"/>
      <c r="D6938" s="25" t="s">
        <v>22</v>
      </c>
      <c r="E6938" s="25"/>
      <c r="F6938" s="25"/>
    </row>
    <row r="6939" customFormat="false" ht="24" hidden="true" customHeight="true" outlineLevel="0" collapsed="false">
      <c r="B6939" s="27" t="str">
        <f aca="false">IF(Items!$D$237="","",Items!$D$237)</f>
        <v/>
      </c>
      <c r="C6939" s="27"/>
      <c r="D6939" s="28" t="str">
        <f aca="false">IF(Items!$E$237="","",Items!$E$237)</f>
        <v/>
      </c>
      <c r="E6939" s="28"/>
      <c r="F6939" s="28"/>
    </row>
    <row r="6940" customFormat="false" ht="6" hidden="true" customHeight="true" outlineLevel="0" collapsed="false"/>
    <row r="6941" customFormat="false" ht="13.5" hidden="true" customHeight="true" outlineLevel="0" collapsed="false">
      <c r="B6941" s="3" t="s">
        <v>34</v>
      </c>
      <c r="C6941" s="3"/>
      <c r="D6941" s="3"/>
      <c r="E6941" s="3"/>
      <c r="F6941" s="3"/>
    </row>
    <row r="6942" customFormat="false" ht="6" hidden="true" customHeight="true" outlineLevel="0" collapsed="false"/>
    <row r="6943" customFormat="false" ht="21.75" hidden="true" customHeight="true" outlineLevel="0" collapsed="false">
      <c r="B6943" s="12" t="s">
        <v>19</v>
      </c>
      <c r="C6943" s="12" t="s">
        <v>35</v>
      </c>
      <c r="D6943" s="12" t="s">
        <v>36</v>
      </c>
      <c r="E6943" s="12"/>
      <c r="F6943" s="12" t="s">
        <v>37</v>
      </c>
    </row>
    <row r="6944" customFormat="false" ht="21.75" hidden="true" customHeight="true" outlineLevel="0" collapsed="false">
      <c r="B6944" s="15" t="n">
        <v>1</v>
      </c>
      <c r="C6944" s="29" t="str">
        <f aca="false">IF(Items!$D$237="","",ROUND(Items!$D$237*(0.1+(1-1)/11*0.9),0))</f>
        <v/>
      </c>
      <c r="D6944" s="30"/>
      <c r="E6944" s="30"/>
      <c r="F6944" s="30"/>
    </row>
    <row r="6945" customFormat="false" ht="21.75" hidden="true" customHeight="true" outlineLevel="0" collapsed="false">
      <c r="B6945" s="31" t="n">
        <v>2</v>
      </c>
      <c r="C6945" s="32" t="str">
        <f aca="false">IF(Items!$D$237="","",ROUND(Items!$D$237*(0.1+(2-1)/11*0.9),0))</f>
        <v/>
      </c>
      <c r="D6945" s="33"/>
      <c r="E6945" s="33"/>
      <c r="F6945" s="33"/>
    </row>
    <row r="6946" customFormat="false" ht="21.75" hidden="true" customHeight="true" outlineLevel="0" collapsed="false">
      <c r="B6946" s="15" t="n">
        <v>3</v>
      </c>
      <c r="C6946" s="29" t="str">
        <f aca="false">IF(Items!$D$237="","",ROUND(Items!$D$237*(0.1+(3-1)/11*0.9),0))</f>
        <v/>
      </c>
      <c r="D6946" s="30"/>
      <c r="E6946" s="30"/>
      <c r="F6946" s="30"/>
    </row>
    <row r="6947" customFormat="false" ht="21.75" hidden="true" customHeight="true" outlineLevel="0" collapsed="false">
      <c r="B6947" s="31" t="n">
        <v>4</v>
      </c>
      <c r="C6947" s="32" t="str">
        <f aca="false">IF(Items!$D$237="","",ROUND(Items!$D$237*(0.1+(4-1)/11*0.9),0))</f>
        <v/>
      </c>
      <c r="D6947" s="33"/>
      <c r="E6947" s="33"/>
      <c r="F6947" s="33"/>
    </row>
    <row r="6948" customFormat="false" ht="21.75" hidden="true" customHeight="true" outlineLevel="0" collapsed="false">
      <c r="B6948" s="15" t="n">
        <v>5</v>
      </c>
      <c r="C6948" s="29" t="str">
        <f aca="false">IF(Items!$D$237="","",ROUND(Items!$D$237*(0.1+(5-1)/11*0.9),0))</f>
        <v/>
      </c>
      <c r="D6948" s="30"/>
      <c r="E6948" s="30"/>
      <c r="F6948" s="30"/>
    </row>
    <row r="6949" customFormat="false" ht="21.75" hidden="true" customHeight="true" outlineLevel="0" collapsed="false">
      <c r="B6949" s="31" t="n">
        <v>6</v>
      </c>
      <c r="C6949" s="32" t="str">
        <f aca="false">IF(Items!$D$237="","",ROUND(Items!$D$237*(0.1+(6-1)/11*0.9),0))</f>
        <v/>
      </c>
      <c r="D6949" s="33"/>
      <c r="E6949" s="33"/>
      <c r="F6949" s="33"/>
    </row>
    <row r="6950" customFormat="false" ht="21.75" hidden="true" customHeight="true" outlineLevel="0" collapsed="false">
      <c r="B6950" s="15" t="n">
        <v>7</v>
      </c>
      <c r="C6950" s="29" t="str">
        <f aca="false">IF(Items!$D$237="","",ROUND(Items!$D$237*(0.1+(7-1)/11*0.9),0))</f>
        <v/>
      </c>
      <c r="D6950" s="30"/>
      <c r="E6950" s="30"/>
      <c r="F6950" s="30"/>
    </row>
    <row r="6951" customFormat="false" ht="21.75" hidden="true" customHeight="true" outlineLevel="0" collapsed="false">
      <c r="B6951" s="31" t="n">
        <v>8</v>
      </c>
      <c r="C6951" s="32" t="str">
        <f aca="false">IF(Items!$D$237="","",ROUND(Items!$D$237*(0.1+(8-1)/11*0.9),0))</f>
        <v/>
      </c>
      <c r="D6951" s="33"/>
      <c r="E6951" s="33"/>
      <c r="F6951" s="33"/>
    </row>
    <row r="6952" customFormat="false" ht="21.75" hidden="true" customHeight="true" outlineLevel="0" collapsed="false">
      <c r="B6952" s="15" t="n">
        <v>9</v>
      </c>
      <c r="C6952" s="29" t="str">
        <f aca="false">IF(Items!$D$237="","",ROUND(Items!$D$237*(0.1+(9-1)/11*0.9),0))</f>
        <v/>
      </c>
      <c r="D6952" s="30"/>
      <c r="E6952" s="30"/>
      <c r="F6952" s="30"/>
    </row>
    <row r="6953" customFormat="false" ht="21.75" hidden="true" customHeight="true" outlineLevel="0" collapsed="false">
      <c r="B6953" s="31" t="n">
        <v>10</v>
      </c>
      <c r="C6953" s="32" t="str">
        <f aca="false">IF(Items!$D$237="","",ROUND(Items!$D$237*(0.1+(10-1)/11*0.9),0))</f>
        <v/>
      </c>
      <c r="D6953" s="33"/>
      <c r="E6953" s="33"/>
      <c r="F6953" s="33"/>
    </row>
    <row r="6954" customFormat="false" ht="21.75" hidden="true" customHeight="true" outlineLevel="0" collapsed="false">
      <c r="B6954" s="15" t="n">
        <v>11</v>
      </c>
      <c r="C6954" s="29" t="str">
        <f aca="false">IF(Items!$D$237="","",ROUND(Items!$D$237*(0.1+(11-1)/11*0.9),0))</f>
        <v/>
      </c>
      <c r="D6954" s="30"/>
      <c r="E6954" s="30"/>
      <c r="F6954" s="30"/>
    </row>
    <row r="6955" customFormat="false" ht="21.75" hidden="true" customHeight="true" outlineLevel="0" collapsed="false">
      <c r="B6955" s="31" t="n">
        <v>12</v>
      </c>
      <c r="C6955" s="32" t="str">
        <f aca="false">IF(Items!$D$237="","",ROUND(Items!$D$237*(0.1+(12-1)/11*0.9),0))</f>
        <v/>
      </c>
      <c r="D6955" s="33"/>
      <c r="E6955" s="33"/>
      <c r="F6955" s="33"/>
    </row>
    <row r="6956" customFormat="false" ht="25.5" hidden="true" customHeight="true" outlineLevel="0" collapsed="false">
      <c r="B6956" s="34" t="s">
        <v>38</v>
      </c>
      <c r="C6956" s="35" t="str">
        <f aca="false">IF(Items!$D$237="","",ROUND(Items!$D$237*Setup!$C$14,0))</f>
        <v/>
      </c>
      <c r="D6956" s="36"/>
      <c r="E6956" s="36"/>
      <c r="F6956" s="36"/>
    </row>
    <row r="6957" customFormat="false" ht="6" hidden="true" customHeight="true" outlineLevel="0" collapsed="false"/>
    <row r="6958" customFormat="false" ht="12" hidden="true" customHeight="true" outlineLevel="0" collapsed="false">
      <c r="B6958" s="37" t="s">
        <v>39</v>
      </c>
      <c r="C6958" s="37"/>
      <c r="D6958" s="37"/>
      <c r="E6958" s="37"/>
      <c r="F6958" s="37"/>
    </row>
    <row r="6959" customFormat="false" ht="21.75" hidden="true" customHeight="true" outlineLevel="0" collapsed="false">
      <c r="B6959" s="38" t="s">
        <v>40</v>
      </c>
      <c r="C6959" s="38"/>
      <c r="D6959" s="38"/>
      <c r="E6959" s="38"/>
      <c r="F6959" s="38"/>
    </row>
    <row r="6960" customFormat="false" ht="6" hidden="true" customHeight="true" outlineLevel="0" collapsed="false"/>
    <row r="6961" customFormat="false" ht="30" hidden="true" customHeight="true" outlineLevel="0" collapsed="false">
      <c r="B6961" s="22" t="s">
        <v>29</v>
      </c>
      <c r="C6961" s="22"/>
      <c r="D6961" s="22"/>
      <c r="E6961" s="22"/>
      <c r="F6961" s="22"/>
    </row>
    <row r="6962" customFormat="false" ht="21.75" hidden="true" customHeight="true" outlineLevel="0" collapsed="false">
      <c r="B6962" s="23" t="s">
        <v>30</v>
      </c>
      <c r="C6962" s="24" t="str">
        <f aca="false">Setup!$C$5</f>
        <v>Your Event Name Here</v>
      </c>
      <c r="D6962" s="24"/>
      <c r="E6962" s="24"/>
      <c r="F6962" s="24"/>
    </row>
    <row r="6963" customFormat="false" ht="21.75" hidden="true" customHeight="true" outlineLevel="0" collapsed="false">
      <c r="B6963" s="23" t="s">
        <v>31</v>
      </c>
      <c r="C6963" s="24" t="str">
        <f aca="false">Setup!$C$7</f>
        <v>Event Date</v>
      </c>
      <c r="D6963" s="23" t="s">
        <v>32</v>
      </c>
      <c r="E6963" s="24" t="str">
        <f aca="false">Setup!$C$9</f>
        <v>Event Location</v>
      </c>
      <c r="F6963" s="24"/>
    </row>
    <row r="6964" customFormat="false" ht="6" hidden="true" customHeight="true" outlineLevel="0" collapsed="false"/>
    <row r="6965" customFormat="false" ht="13.5" hidden="true" customHeight="true" outlineLevel="0" collapsed="false">
      <c r="B6965" s="25" t="s">
        <v>20</v>
      </c>
      <c r="C6965" s="25"/>
      <c r="D6965" s="25"/>
      <c r="E6965" s="25"/>
      <c r="F6965" s="25"/>
    </row>
    <row r="6966" customFormat="false" ht="36" hidden="true" customHeight="true" outlineLevel="0" collapsed="false">
      <c r="B6966" s="26" t="str">
        <f aca="false">IF(Items!$C$238="","",Items!$C$238)</f>
        <v/>
      </c>
      <c r="C6966" s="26"/>
      <c r="D6966" s="26"/>
      <c r="E6966" s="26"/>
      <c r="F6966" s="26"/>
    </row>
    <row r="6967" customFormat="false" ht="6" hidden="true" customHeight="true" outlineLevel="0" collapsed="false"/>
    <row r="6968" customFormat="false" ht="13.5" hidden="true" customHeight="true" outlineLevel="0" collapsed="false">
      <c r="B6968" s="25" t="s">
        <v>33</v>
      </c>
      <c r="C6968" s="25"/>
      <c r="D6968" s="25" t="s">
        <v>22</v>
      </c>
      <c r="E6968" s="25"/>
      <c r="F6968" s="25"/>
    </row>
    <row r="6969" customFormat="false" ht="24" hidden="true" customHeight="true" outlineLevel="0" collapsed="false">
      <c r="B6969" s="27" t="str">
        <f aca="false">IF(Items!$D$238="","",Items!$D$238)</f>
        <v/>
      </c>
      <c r="C6969" s="27"/>
      <c r="D6969" s="28" t="str">
        <f aca="false">IF(Items!$E$238="","",Items!$E$238)</f>
        <v/>
      </c>
      <c r="E6969" s="28"/>
      <c r="F6969" s="28"/>
    </row>
    <row r="6970" customFormat="false" ht="6" hidden="true" customHeight="true" outlineLevel="0" collapsed="false"/>
    <row r="6971" customFormat="false" ht="13.5" hidden="true" customHeight="true" outlineLevel="0" collapsed="false">
      <c r="B6971" s="3" t="s">
        <v>34</v>
      </c>
      <c r="C6971" s="3"/>
      <c r="D6971" s="3"/>
      <c r="E6971" s="3"/>
      <c r="F6971" s="3"/>
    </row>
    <row r="6972" customFormat="false" ht="6" hidden="true" customHeight="true" outlineLevel="0" collapsed="false"/>
    <row r="6973" customFormat="false" ht="21.75" hidden="true" customHeight="true" outlineLevel="0" collapsed="false">
      <c r="B6973" s="12" t="s">
        <v>19</v>
      </c>
      <c r="C6973" s="12" t="s">
        <v>35</v>
      </c>
      <c r="D6973" s="12" t="s">
        <v>36</v>
      </c>
      <c r="E6973" s="12"/>
      <c r="F6973" s="12" t="s">
        <v>37</v>
      </c>
    </row>
    <row r="6974" customFormat="false" ht="21.75" hidden="true" customHeight="true" outlineLevel="0" collapsed="false">
      <c r="B6974" s="15" t="n">
        <v>1</v>
      </c>
      <c r="C6974" s="29" t="str">
        <f aca="false">IF(Items!$D$238="","",ROUND(Items!$D$238*(0.1+(1-1)/11*0.9),0))</f>
        <v/>
      </c>
      <c r="D6974" s="30"/>
      <c r="E6974" s="30"/>
      <c r="F6974" s="30"/>
    </row>
    <row r="6975" customFormat="false" ht="21.75" hidden="true" customHeight="true" outlineLevel="0" collapsed="false">
      <c r="B6975" s="31" t="n">
        <v>2</v>
      </c>
      <c r="C6975" s="32" t="str">
        <f aca="false">IF(Items!$D$238="","",ROUND(Items!$D$238*(0.1+(2-1)/11*0.9),0))</f>
        <v/>
      </c>
      <c r="D6975" s="33"/>
      <c r="E6975" s="33"/>
      <c r="F6975" s="33"/>
    </row>
    <row r="6976" customFormat="false" ht="21.75" hidden="true" customHeight="true" outlineLevel="0" collapsed="false">
      <c r="B6976" s="15" t="n">
        <v>3</v>
      </c>
      <c r="C6976" s="29" t="str">
        <f aca="false">IF(Items!$D$238="","",ROUND(Items!$D$238*(0.1+(3-1)/11*0.9),0))</f>
        <v/>
      </c>
      <c r="D6976" s="30"/>
      <c r="E6976" s="30"/>
      <c r="F6976" s="30"/>
    </row>
    <row r="6977" customFormat="false" ht="21.75" hidden="true" customHeight="true" outlineLevel="0" collapsed="false">
      <c r="B6977" s="31" t="n">
        <v>4</v>
      </c>
      <c r="C6977" s="32" t="str">
        <f aca="false">IF(Items!$D$238="","",ROUND(Items!$D$238*(0.1+(4-1)/11*0.9),0))</f>
        <v/>
      </c>
      <c r="D6977" s="33"/>
      <c r="E6977" s="33"/>
      <c r="F6977" s="33"/>
    </row>
    <row r="6978" customFormat="false" ht="21.75" hidden="true" customHeight="true" outlineLevel="0" collapsed="false">
      <c r="B6978" s="15" t="n">
        <v>5</v>
      </c>
      <c r="C6978" s="29" t="str">
        <f aca="false">IF(Items!$D$238="","",ROUND(Items!$D$238*(0.1+(5-1)/11*0.9),0))</f>
        <v/>
      </c>
      <c r="D6978" s="30"/>
      <c r="E6978" s="30"/>
      <c r="F6978" s="30"/>
    </row>
    <row r="6979" customFormat="false" ht="21.75" hidden="true" customHeight="true" outlineLevel="0" collapsed="false">
      <c r="B6979" s="31" t="n">
        <v>6</v>
      </c>
      <c r="C6979" s="32" t="str">
        <f aca="false">IF(Items!$D$238="","",ROUND(Items!$D$238*(0.1+(6-1)/11*0.9),0))</f>
        <v/>
      </c>
      <c r="D6979" s="33"/>
      <c r="E6979" s="33"/>
      <c r="F6979" s="33"/>
    </row>
    <row r="6980" customFormat="false" ht="21.75" hidden="true" customHeight="true" outlineLevel="0" collapsed="false">
      <c r="B6980" s="15" t="n">
        <v>7</v>
      </c>
      <c r="C6980" s="29" t="str">
        <f aca="false">IF(Items!$D$238="","",ROUND(Items!$D$238*(0.1+(7-1)/11*0.9),0))</f>
        <v/>
      </c>
      <c r="D6980" s="30"/>
      <c r="E6980" s="30"/>
      <c r="F6980" s="30"/>
    </row>
    <row r="6981" customFormat="false" ht="21.75" hidden="true" customHeight="true" outlineLevel="0" collapsed="false">
      <c r="B6981" s="31" t="n">
        <v>8</v>
      </c>
      <c r="C6981" s="32" t="str">
        <f aca="false">IF(Items!$D$238="","",ROUND(Items!$D$238*(0.1+(8-1)/11*0.9),0))</f>
        <v/>
      </c>
      <c r="D6981" s="33"/>
      <c r="E6981" s="33"/>
      <c r="F6981" s="33"/>
    </row>
    <row r="6982" customFormat="false" ht="21.75" hidden="true" customHeight="true" outlineLevel="0" collapsed="false">
      <c r="B6982" s="15" t="n">
        <v>9</v>
      </c>
      <c r="C6982" s="29" t="str">
        <f aca="false">IF(Items!$D$238="","",ROUND(Items!$D$238*(0.1+(9-1)/11*0.9),0))</f>
        <v/>
      </c>
      <c r="D6982" s="30"/>
      <c r="E6982" s="30"/>
      <c r="F6982" s="30"/>
    </row>
    <row r="6983" customFormat="false" ht="21.75" hidden="true" customHeight="true" outlineLevel="0" collapsed="false">
      <c r="B6983" s="31" t="n">
        <v>10</v>
      </c>
      <c r="C6983" s="32" t="str">
        <f aca="false">IF(Items!$D$238="","",ROUND(Items!$D$238*(0.1+(10-1)/11*0.9),0))</f>
        <v/>
      </c>
      <c r="D6983" s="33"/>
      <c r="E6983" s="33"/>
      <c r="F6983" s="33"/>
    </row>
    <row r="6984" customFormat="false" ht="21.75" hidden="true" customHeight="true" outlineLevel="0" collapsed="false">
      <c r="B6984" s="15" t="n">
        <v>11</v>
      </c>
      <c r="C6984" s="29" t="str">
        <f aca="false">IF(Items!$D$238="","",ROUND(Items!$D$238*(0.1+(11-1)/11*0.9),0))</f>
        <v/>
      </c>
      <c r="D6984" s="30"/>
      <c r="E6984" s="30"/>
      <c r="F6984" s="30"/>
    </row>
    <row r="6985" customFormat="false" ht="21.75" hidden="true" customHeight="true" outlineLevel="0" collapsed="false">
      <c r="B6985" s="31" t="n">
        <v>12</v>
      </c>
      <c r="C6985" s="32" t="str">
        <f aca="false">IF(Items!$D$238="","",ROUND(Items!$D$238*(0.1+(12-1)/11*0.9),0))</f>
        <v/>
      </c>
      <c r="D6985" s="33"/>
      <c r="E6985" s="33"/>
      <c r="F6985" s="33"/>
    </row>
    <row r="6986" customFormat="false" ht="25.5" hidden="true" customHeight="true" outlineLevel="0" collapsed="false">
      <c r="B6986" s="34" t="s">
        <v>38</v>
      </c>
      <c r="C6986" s="35" t="str">
        <f aca="false">IF(Items!$D$238="","",ROUND(Items!$D$238*Setup!$C$14,0))</f>
        <v/>
      </c>
      <c r="D6986" s="36"/>
      <c r="E6986" s="36"/>
      <c r="F6986" s="36"/>
    </row>
    <row r="6987" customFormat="false" ht="6" hidden="true" customHeight="true" outlineLevel="0" collapsed="false"/>
    <row r="6988" customFormat="false" ht="12" hidden="true" customHeight="true" outlineLevel="0" collapsed="false">
      <c r="B6988" s="37" t="s">
        <v>39</v>
      </c>
      <c r="C6988" s="37"/>
      <c r="D6988" s="37"/>
      <c r="E6988" s="37"/>
      <c r="F6988" s="37"/>
    </row>
    <row r="6989" customFormat="false" ht="21.75" hidden="true" customHeight="true" outlineLevel="0" collapsed="false">
      <c r="B6989" s="38" t="s">
        <v>40</v>
      </c>
      <c r="C6989" s="38"/>
      <c r="D6989" s="38"/>
      <c r="E6989" s="38"/>
      <c r="F6989" s="38"/>
    </row>
    <row r="6990" customFormat="false" ht="6" hidden="true" customHeight="true" outlineLevel="0" collapsed="false"/>
    <row r="6991" customFormat="false" ht="30" hidden="true" customHeight="true" outlineLevel="0" collapsed="false">
      <c r="B6991" s="22" t="s">
        <v>29</v>
      </c>
      <c r="C6991" s="22"/>
      <c r="D6991" s="22"/>
      <c r="E6991" s="22"/>
      <c r="F6991" s="22"/>
    </row>
    <row r="6992" customFormat="false" ht="21.75" hidden="true" customHeight="true" outlineLevel="0" collapsed="false">
      <c r="B6992" s="23" t="s">
        <v>30</v>
      </c>
      <c r="C6992" s="24" t="str">
        <f aca="false">Setup!$C$5</f>
        <v>Your Event Name Here</v>
      </c>
      <c r="D6992" s="24"/>
      <c r="E6992" s="24"/>
      <c r="F6992" s="24"/>
    </row>
    <row r="6993" customFormat="false" ht="21.75" hidden="true" customHeight="true" outlineLevel="0" collapsed="false">
      <c r="B6993" s="23" t="s">
        <v>31</v>
      </c>
      <c r="C6993" s="24" t="str">
        <f aca="false">Setup!$C$7</f>
        <v>Event Date</v>
      </c>
      <c r="D6993" s="23" t="s">
        <v>32</v>
      </c>
      <c r="E6993" s="24" t="str">
        <f aca="false">Setup!$C$9</f>
        <v>Event Location</v>
      </c>
      <c r="F6993" s="24"/>
    </row>
    <row r="6994" customFormat="false" ht="6" hidden="true" customHeight="true" outlineLevel="0" collapsed="false"/>
    <row r="6995" customFormat="false" ht="13.5" hidden="true" customHeight="true" outlineLevel="0" collapsed="false">
      <c r="B6995" s="25" t="s">
        <v>20</v>
      </c>
      <c r="C6995" s="25"/>
      <c r="D6995" s="25"/>
      <c r="E6995" s="25"/>
      <c r="F6995" s="25"/>
    </row>
    <row r="6996" customFormat="false" ht="36" hidden="true" customHeight="true" outlineLevel="0" collapsed="false">
      <c r="B6996" s="26" t="str">
        <f aca="false">IF(Items!$C$239="","",Items!$C$239)</f>
        <v/>
      </c>
      <c r="C6996" s="26"/>
      <c r="D6996" s="26"/>
      <c r="E6996" s="26"/>
      <c r="F6996" s="26"/>
    </row>
    <row r="6997" customFormat="false" ht="6" hidden="true" customHeight="true" outlineLevel="0" collapsed="false"/>
    <row r="6998" customFormat="false" ht="13.5" hidden="true" customHeight="true" outlineLevel="0" collapsed="false">
      <c r="B6998" s="25" t="s">
        <v>33</v>
      </c>
      <c r="C6998" s="25"/>
      <c r="D6998" s="25" t="s">
        <v>22</v>
      </c>
      <c r="E6998" s="25"/>
      <c r="F6998" s="25"/>
    </row>
    <row r="6999" customFormat="false" ht="24" hidden="true" customHeight="true" outlineLevel="0" collapsed="false">
      <c r="B6999" s="27" t="str">
        <f aca="false">IF(Items!$D$239="","",Items!$D$239)</f>
        <v/>
      </c>
      <c r="C6999" s="27"/>
      <c r="D6999" s="28" t="str">
        <f aca="false">IF(Items!$E$239="","",Items!$E$239)</f>
        <v/>
      </c>
      <c r="E6999" s="28"/>
      <c r="F6999" s="28"/>
    </row>
    <row r="7000" customFormat="false" ht="6" hidden="true" customHeight="true" outlineLevel="0" collapsed="false"/>
    <row r="7001" customFormat="false" ht="13.5" hidden="true" customHeight="true" outlineLevel="0" collapsed="false">
      <c r="B7001" s="3" t="s">
        <v>34</v>
      </c>
      <c r="C7001" s="3"/>
      <c r="D7001" s="3"/>
      <c r="E7001" s="3"/>
      <c r="F7001" s="3"/>
    </row>
    <row r="7002" customFormat="false" ht="6" hidden="true" customHeight="true" outlineLevel="0" collapsed="false"/>
    <row r="7003" customFormat="false" ht="21.75" hidden="true" customHeight="true" outlineLevel="0" collapsed="false">
      <c r="B7003" s="12" t="s">
        <v>19</v>
      </c>
      <c r="C7003" s="12" t="s">
        <v>35</v>
      </c>
      <c r="D7003" s="12" t="s">
        <v>36</v>
      </c>
      <c r="E7003" s="12"/>
      <c r="F7003" s="12" t="s">
        <v>37</v>
      </c>
    </row>
    <row r="7004" customFormat="false" ht="21.75" hidden="true" customHeight="true" outlineLevel="0" collapsed="false">
      <c r="B7004" s="15" t="n">
        <v>1</v>
      </c>
      <c r="C7004" s="29" t="str">
        <f aca="false">IF(Items!$D$239="","",ROUND(Items!$D$239*(0.1+(1-1)/11*0.9),0))</f>
        <v/>
      </c>
      <c r="D7004" s="30"/>
      <c r="E7004" s="30"/>
      <c r="F7004" s="30"/>
    </row>
    <row r="7005" customFormat="false" ht="21.75" hidden="true" customHeight="true" outlineLevel="0" collapsed="false">
      <c r="B7005" s="31" t="n">
        <v>2</v>
      </c>
      <c r="C7005" s="32" t="str">
        <f aca="false">IF(Items!$D$239="","",ROUND(Items!$D$239*(0.1+(2-1)/11*0.9),0))</f>
        <v/>
      </c>
      <c r="D7005" s="33"/>
      <c r="E7005" s="33"/>
      <c r="F7005" s="33"/>
    </row>
    <row r="7006" customFormat="false" ht="21.75" hidden="true" customHeight="true" outlineLevel="0" collapsed="false">
      <c r="B7006" s="15" t="n">
        <v>3</v>
      </c>
      <c r="C7006" s="29" t="str">
        <f aca="false">IF(Items!$D$239="","",ROUND(Items!$D$239*(0.1+(3-1)/11*0.9),0))</f>
        <v/>
      </c>
      <c r="D7006" s="30"/>
      <c r="E7006" s="30"/>
      <c r="F7006" s="30"/>
    </row>
    <row r="7007" customFormat="false" ht="21.75" hidden="true" customHeight="true" outlineLevel="0" collapsed="false">
      <c r="B7007" s="31" t="n">
        <v>4</v>
      </c>
      <c r="C7007" s="32" t="str">
        <f aca="false">IF(Items!$D$239="","",ROUND(Items!$D$239*(0.1+(4-1)/11*0.9),0))</f>
        <v/>
      </c>
      <c r="D7007" s="33"/>
      <c r="E7007" s="33"/>
      <c r="F7007" s="33"/>
    </row>
    <row r="7008" customFormat="false" ht="21.75" hidden="true" customHeight="true" outlineLevel="0" collapsed="false">
      <c r="B7008" s="15" t="n">
        <v>5</v>
      </c>
      <c r="C7008" s="29" t="str">
        <f aca="false">IF(Items!$D$239="","",ROUND(Items!$D$239*(0.1+(5-1)/11*0.9),0))</f>
        <v/>
      </c>
      <c r="D7008" s="30"/>
      <c r="E7008" s="30"/>
      <c r="F7008" s="30"/>
    </row>
    <row r="7009" customFormat="false" ht="21.75" hidden="true" customHeight="true" outlineLevel="0" collapsed="false">
      <c r="B7009" s="31" t="n">
        <v>6</v>
      </c>
      <c r="C7009" s="32" t="str">
        <f aca="false">IF(Items!$D$239="","",ROUND(Items!$D$239*(0.1+(6-1)/11*0.9),0))</f>
        <v/>
      </c>
      <c r="D7009" s="33"/>
      <c r="E7009" s="33"/>
      <c r="F7009" s="33"/>
    </row>
    <row r="7010" customFormat="false" ht="21.75" hidden="true" customHeight="true" outlineLevel="0" collapsed="false">
      <c r="B7010" s="15" t="n">
        <v>7</v>
      </c>
      <c r="C7010" s="29" t="str">
        <f aca="false">IF(Items!$D$239="","",ROUND(Items!$D$239*(0.1+(7-1)/11*0.9),0))</f>
        <v/>
      </c>
      <c r="D7010" s="30"/>
      <c r="E7010" s="30"/>
      <c r="F7010" s="30"/>
    </row>
    <row r="7011" customFormat="false" ht="21.75" hidden="true" customHeight="true" outlineLevel="0" collapsed="false">
      <c r="B7011" s="31" t="n">
        <v>8</v>
      </c>
      <c r="C7011" s="32" t="str">
        <f aca="false">IF(Items!$D$239="","",ROUND(Items!$D$239*(0.1+(8-1)/11*0.9),0))</f>
        <v/>
      </c>
      <c r="D7011" s="33"/>
      <c r="E7011" s="33"/>
      <c r="F7011" s="33"/>
    </row>
    <row r="7012" customFormat="false" ht="21.75" hidden="true" customHeight="true" outlineLevel="0" collapsed="false">
      <c r="B7012" s="15" t="n">
        <v>9</v>
      </c>
      <c r="C7012" s="29" t="str">
        <f aca="false">IF(Items!$D$239="","",ROUND(Items!$D$239*(0.1+(9-1)/11*0.9),0))</f>
        <v/>
      </c>
      <c r="D7012" s="30"/>
      <c r="E7012" s="30"/>
      <c r="F7012" s="30"/>
    </row>
    <row r="7013" customFormat="false" ht="21.75" hidden="true" customHeight="true" outlineLevel="0" collapsed="false">
      <c r="B7013" s="31" t="n">
        <v>10</v>
      </c>
      <c r="C7013" s="32" t="str">
        <f aca="false">IF(Items!$D$239="","",ROUND(Items!$D$239*(0.1+(10-1)/11*0.9),0))</f>
        <v/>
      </c>
      <c r="D7013" s="33"/>
      <c r="E7013" s="33"/>
      <c r="F7013" s="33"/>
    </row>
    <row r="7014" customFormat="false" ht="21.75" hidden="true" customHeight="true" outlineLevel="0" collapsed="false">
      <c r="B7014" s="15" t="n">
        <v>11</v>
      </c>
      <c r="C7014" s="29" t="str">
        <f aca="false">IF(Items!$D$239="","",ROUND(Items!$D$239*(0.1+(11-1)/11*0.9),0))</f>
        <v/>
      </c>
      <c r="D7014" s="30"/>
      <c r="E7014" s="30"/>
      <c r="F7014" s="30"/>
    </row>
    <row r="7015" customFormat="false" ht="21.75" hidden="true" customHeight="true" outlineLevel="0" collapsed="false">
      <c r="B7015" s="31" t="n">
        <v>12</v>
      </c>
      <c r="C7015" s="32" t="str">
        <f aca="false">IF(Items!$D$239="","",ROUND(Items!$D$239*(0.1+(12-1)/11*0.9),0))</f>
        <v/>
      </c>
      <c r="D7015" s="33"/>
      <c r="E7015" s="33"/>
      <c r="F7015" s="33"/>
    </row>
    <row r="7016" customFormat="false" ht="25.5" hidden="true" customHeight="true" outlineLevel="0" collapsed="false">
      <c r="B7016" s="34" t="s">
        <v>38</v>
      </c>
      <c r="C7016" s="35" t="str">
        <f aca="false">IF(Items!$D$239="","",ROUND(Items!$D$239*Setup!$C$14,0))</f>
        <v/>
      </c>
      <c r="D7016" s="36"/>
      <c r="E7016" s="36"/>
      <c r="F7016" s="36"/>
    </row>
    <row r="7017" customFormat="false" ht="6" hidden="true" customHeight="true" outlineLevel="0" collapsed="false"/>
    <row r="7018" customFormat="false" ht="12" hidden="true" customHeight="true" outlineLevel="0" collapsed="false">
      <c r="B7018" s="37" t="s">
        <v>39</v>
      </c>
      <c r="C7018" s="37"/>
      <c r="D7018" s="37"/>
      <c r="E7018" s="37"/>
      <c r="F7018" s="37"/>
    </row>
    <row r="7019" customFormat="false" ht="21.75" hidden="true" customHeight="true" outlineLevel="0" collapsed="false">
      <c r="B7019" s="38" t="s">
        <v>40</v>
      </c>
      <c r="C7019" s="38"/>
      <c r="D7019" s="38"/>
      <c r="E7019" s="38"/>
      <c r="F7019" s="38"/>
    </row>
    <row r="7020" customFormat="false" ht="6" hidden="true" customHeight="true" outlineLevel="0" collapsed="false"/>
    <row r="7021" customFormat="false" ht="30" hidden="true" customHeight="true" outlineLevel="0" collapsed="false">
      <c r="B7021" s="22" t="s">
        <v>29</v>
      </c>
      <c r="C7021" s="22"/>
      <c r="D7021" s="22"/>
      <c r="E7021" s="22"/>
      <c r="F7021" s="22"/>
    </row>
    <row r="7022" customFormat="false" ht="21.75" hidden="true" customHeight="true" outlineLevel="0" collapsed="false">
      <c r="B7022" s="23" t="s">
        <v>30</v>
      </c>
      <c r="C7022" s="24" t="str">
        <f aca="false">Setup!$C$5</f>
        <v>Your Event Name Here</v>
      </c>
      <c r="D7022" s="24"/>
      <c r="E7022" s="24"/>
      <c r="F7022" s="24"/>
    </row>
    <row r="7023" customFormat="false" ht="21.75" hidden="true" customHeight="true" outlineLevel="0" collapsed="false">
      <c r="B7023" s="23" t="s">
        <v>31</v>
      </c>
      <c r="C7023" s="24" t="str">
        <f aca="false">Setup!$C$7</f>
        <v>Event Date</v>
      </c>
      <c r="D7023" s="23" t="s">
        <v>32</v>
      </c>
      <c r="E7023" s="24" t="str">
        <f aca="false">Setup!$C$9</f>
        <v>Event Location</v>
      </c>
      <c r="F7023" s="24"/>
    </row>
    <row r="7024" customFormat="false" ht="6" hidden="true" customHeight="true" outlineLevel="0" collapsed="false"/>
    <row r="7025" customFormat="false" ht="13.5" hidden="true" customHeight="true" outlineLevel="0" collapsed="false">
      <c r="B7025" s="25" t="s">
        <v>20</v>
      </c>
      <c r="C7025" s="25"/>
      <c r="D7025" s="25"/>
      <c r="E7025" s="25"/>
      <c r="F7025" s="25"/>
    </row>
    <row r="7026" customFormat="false" ht="36" hidden="true" customHeight="true" outlineLevel="0" collapsed="false">
      <c r="B7026" s="26" t="str">
        <f aca="false">IF(Items!$C$240="","",Items!$C$240)</f>
        <v/>
      </c>
      <c r="C7026" s="26"/>
      <c r="D7026" s="26"/>
      <c r="E7026" s="26"/>
      <c r="F7026" s="26"/>
    </row>
    <row r="7027" customFormat="false" ht="6" hidden="true" customHeight="true" outlineLevel="0" collapsed="false"/>
    <row r="7028" customFormat="false" ht="13.5" hidden="true" customHeight="true" outlineLevel="0" collapsed="false">
      <c r="B7028" s="25" t="s">
        <v>33</v>
      </c>
      <c r="C7028" s="25"/>
      <c r="D7028" s="25" t="s">
        <v>22</v>
      </c>
      <c r="E7028" s="25"/>
      <c r="F7028" s="25"/>
    </row>
    <row r="7029" customFormat="false" ht="24" hidden="true" customHeight="true" outlineLevel="0" collapsed="false">
      <c r="B7029" s="27" t="str">
        <f aca="false">IF(Items!$D$240="","",Items!$D$240)</f>
        <v/>
      </c>
      <c r="C7029" s="27"/>
      <c r="D7029" s="28" t="str">
        <f aca="false">IF(Items!$E$240="","",Items!$E$240)</f>
        <v/>
      </c>
      <c r="E7029" s="28"/>
      <c r="F7029" s="28"/>
    </row>
    <row r="7030" customFormat="false" ht="6" hidden="true" customHeight="true" outlineLevel="0" collapsed="false"/>
    <row r="7031" customFormat="false" ht="13.5" hidden="true" customHeight="true" outlineLevel="0" collapsed="false">
      <c r="B7031" s="3" t="s">
        <v>34</v>
      </c>
      <c r="C7031" s="3"/>
      <c r="D7031" s="3"/>
      <c r="E7031" s="3"/>
      <c r="F7031" s="3"/>
    </row>
    <row r="7032" customFormat="false" ht="6" hidden="true" customHeight="true" outlineLevel="0" collapsed="false"/>
    <row r="7033" customFormat="false" ht="21.75" hidden="true" customHeight="true" outlineLevel="0" collapsed="false">
      <c r="B7033" s="12" t="s">
        <v>19</v>
      </c>
      <c r="C7033" s="12" t="s">
        <v>35</v>
      </c>
      <c r="D7033" s="12" t="s">
        <v>36</v>
      </c>
      <c r="E7033" s="12"/>
      <c r="F7033" s="12" t="s">
        <v>37</v>
      </c>
    </row>
    <row r="7034" customFormat="false" ht="21.75" hidden="true" customHeight="true" outlineLevel="0" collapsed="false">
      <c r="B7034" s="15" t="n">
        <v>1</v>
      </c>
      <c r="C7034" s="29" t="str">
        <f aca="false">IF(Items!$D$240="","",ROUND(Items!$D$240*(0.1+(1-1)/11*0.9),0))</f>
        <v/>
      </c>
      <c r="D7034" s="30"/>
      <c r="E7034" s="30"/>
      <c r="F7034" s="30"/>
    </row>
    <row r="7035" customFormat="false" ht="21.75" hidden="true" customHeight="true" outlineLevel="0" collapsed="false">
      <c r="B7035" s="31" t="n">
        <v>2</v>
      </c>
      <c r="C7035" s="32" t="str">
        <f aca="false">IF(Items!$D$240="","",ROUND(Items!$D$240*(0.1+(2-1)/11*0.9),0))</f>
        <v/>
      </c>
      <c r="D7035" s="33"/>
      <c r="E7035" s="33"/>
      <c r="F7035" s="33"/>
    </row>
    <row r="7036" customFormat="false" ht="21.75" hidden="true" customHeight="true" outlineLevel="0" collapsed="false">
      <c r="B7036" s="15" t="n">
        <v>3</v>
      </c>
      <c r="C7036" s="29" t="str">
        <f aca="false">IF(Items!$D$240="","",ROUND(Items!$D$240*(0.1+(3-1)/11*0.9),0))</f>
        <v/>
      </c>
      <c r="D7036" s="30"/>
      <c r="E7036" s="30"/>
      <c r="F7036" s="30"/>
    </row>
    <row r="7037" customFormat="false" ht="21.75" hidden="true" customHeight="true" outlineLevel="0" collapsed="false">
      <c r="B7037" s="31" t="n">
        <v>4</v>
      </c>
      <c r="C7037" s="32" t="str">
        <f aca="false">IF(Items!$D$240="","",ROUND(Items!$D$240*(0.1+(4-1)/11*0.9),0))</f>
        <v/>
      </c>
      <c r="D7037" s="33"/>
      <c r="E7037" s="33"/>
      <c r="F7037" s="33"/>
    </row>
    <row r="7038" customFormat="false" ht="21.75" hidden="true" customHeight="true" outlineLevel="0" collapsed="false">
      <c r="B7038" s="15" t="n">
        <v>5</v>
      </c>
      <c r="C7038" s="29" t="str">
        <f aca="false">IF(Items!$D$240="","",ROUND(Items!$D$240*(0.1+(5-1)/11*0.9),0))</f>
        <v/>
      </c>
      <c r="D7038" s="30"/>
      <c r="E7038" s="30"/>
      <c r="F7038" s="30"/>
    </row>
    <row r="7039" customFormat="false" ht="21.75" hidden="true" customHeight="true" outlineLevel="0" collapsed="false">
      <c r="B7039" s="31" t="n">
        <v>6</v>
      </c>
      <c r="C7039" s="32" t="str">
        <f aca="false">IF(Items!$D$240="","",ROUND(Items!$D$240*(0.1+(6-1)/11*0.9),0))</f>
        <v/>
      </c>
      <c r="D7039" s="33"/>
      <c r="E7039" s="33"/>
      <c r="F7039" s="33"/>
    </row>
    <row r="7040" customFormat="false" ht="21.75" hidden="true" customHeight="true" outlineLevel="0" collapsed="false">
      <c r="B7040" s="15" t="n">
        <v>7</v>
      </c>
      <c r="C7040" s="29" t="str">
        <f aca="false">IF(Items!$D$240="","",ROUND(Items!$D$240*(0.1+(7-1)/11*0.9),0))</f>
        <v/>
      </c>
      <c r="D7040" s="30"/>
      <c r="E7040" s="30"/>
      <c r="F7040" s="30"/>
    </row>
    <row r="7041" customFormat="false" ht="21.75" hidden="true" customHeight="true" outlineLevel="0" collapsed="false">
      <c r="B7041" s="31" t="n">
        <v>8</v>
      </c>
      <c r="C7041" s="32" t="str">
        <f aca="false">IF(Items!$D$240="","",ROUND(Items!$D$240*(0.1+(8-1)/11*0.9),0))</f>
        <v/>
      </c>
      <c r="D7041" s="33"/>
      <c r="E7041" s="33"/>
      <c r="F7041" s="33"/>
    </row>
    <row r="7042" customFormat="false" ht="21.75" hidden="true" customHeight="true" outlineLevel="0" collapsed="false">
      <c r="B7042" s="15" t="n">
        <v>9</v>
      </c>
      <c r="C7042" s="29" t="str">
        <f aca="false">IF(Items!$D$240="","",ROUND(Items!$D$240*(0.1+(9-1)/11*0.9),0))</f>
        <v/>
      </c>
      <c r="D7042" s="30"/>
      <c r="E7042" s="30"/>
      <c r="F7042" s="30"/>
    </row>
    <row r="7043" customFormat="false" ht="21.75" hidden="true" customHeight="true" outlineLevel="0" collapsed="false">
      <c r="B7043" s="31" t="n">
        <v>10</v>
      </c>
      <c r="C7043" s="32" t="str">
        <f aca="false">IF(Items!$D$240="","",ROUND(Items!$D$240*(0.1+(10-1)/11*0.9),0))</f>
        <v/>
      </c>
      <c r="D7043" s="33"/>
      <c r="E7043" s="33"/>
      <c r="F7043" s="33"/>
    </row>
    <row r="7044" customFormat="false" ht="21.75" hidden="true" customHeight="true" outlineLevel="0" collapsed="false">
      <c r="B7044" s="15" t="n">
        <v>11</v>
      </c>
      <c r="C7044" s="29" t="str">
        <f aca="false">IF(Items!$D$240="","",ROUND(Items!$D$240*(0.1+(11-1)/11*0.9),0))</f>
        <v/>
      </c>
      <c r="D7044" s="30"/>
      <c r="E7044" s="30"/>
      <c r="F7044" s="30"/>
    </row>
    <row r="7045" customFormat="false" ht="21.75" hidden="true" customHeight="true" outlineLevel="0" collapsed="false">
      <c r="B7045" s="31" t="n">
        <v>12</v>
      </c>
      <c r="C7045" s="32" t="str">
        <f aca="false">IF(Items!$D$240="","",ROUND(Items!$D$240*(0.1+(12-1)/11*0.9),0))</f>
        <v/>
      </c>
      <c r="D7045" s="33"/>
      <c r="E7045" s="33"/>
      <c r="F7045" s="33"/>
    </row>
    <row r="7046" customFormat="false" ht="25.5" hidden="true" customHeight="true" outlineLevel="0" collapsed="false">
      <c r="B7046" s="34" t="s">
        <v>38</v>
      </c>
      <c r="C7046" s="35" t="str">
        <f aca="false">IF(Items!$D$240="","",ROUND(Items!$D$240*Setup!$C$14,0))</f>
        <v/>
      </c>
      <c r="D7046" s="36"/>
      <c r="E7046" s="36"/>
      <c r="F7046" s="36"/>
    </row>
    <row r="7047" customFormat="false" ht="6" hidden="true" customHeight="true" outlineLevel="0" collapsed="false"/>
    <row r="7048" customFormat="false" ht="12" hidden="true" customHeight="true" outlineLevel="0" collapsed="false">
      <c r="B7048" s="37" t="s">
        <v>39</v>
      </c>
      <c r="C7048" s="37"/>
      <c r="D7048" s="37"/>
      <c r="E7048" s="37"/>
      <c r="F7048" s="37"/>
    </row>
    <row r="7049" customFormat="false" ht="21.75" hidden="true" customHeight="true" outlineLevel="0" collapsed="false">
      <c r="B7049" s="38" t="s">
        <v>40</v>
      </c>
      <c r="C7049" s="38"/>
      <c r="D7049" s="38"/>
      <c r="E7049" s="38"/>
      <c r="F7049" s="38"/>
    </row>
    <row r="7050" customFormat="false" ht="6" hidden="true" customHeight="true" outlineLevel="0" collapsed="false"/>
    <row r="7051" customFormat="false" ht="30" hidden="true" customHeight="true" outlineLevel="0" collapsed="false">
      <c r="B7051" s="22" t="s">
        <v>29</v>
      </c>
      <c r="C7051" s="22"/>
      <c r="D7051" s="22"/>
      <c r="E7051" s="22"/>
      <c r="F7051" s="22"/>
    </row>
    <row r="7052" customFormat="false" ht="21.75" hidden="true" customHeight="true" outlineLevel="0" collapsed="false">
      <c r="B7052" s="23" t="s">
        <v>30</v>
      </c>
      <c r="C7052" s="24" t="str">
        <f aca="false">Setup!$C$5</f>
        <v>Your Event Name Here</v>
      </c>
      <c r="D7052" s="24"/>
      <c r="E7052" s="24"/>
      <c r="F7052" s="24"/>
    </row>
    <row r="7053" customFormat="false" ht="21.75" hidden="true" customHeight="true" outlineLevel="0" collapsed="false">
      <c r="B7053" s="23" t="s">
        <v>31</v>
      </c>
      <c r="C7053" s="24" t="str">
        <f aca="false">Setup!$C$7</f>
        <v>Event Date</v>
      </c>
      <c r="D7053" s="23" t="s">
        <v>32</v>
      </c>
      <c r="E7053" s="24" t="str">
        <f aca="false">Setup!$C$9</f>
        <v>Event Location</v>
      </c>
      <c r="F7053" s="24"/>
    </row>
    <row r="7054" customFormat="false" ht="6" hidden="true" customHeight="true" outlineLevel="0" collapsed="false"/>
    <row r="7055" customFormat="false" ht="13.5" hidden="true" customHeight="true" outlineLevel="0" collapsed="false">
      <c r="B7055" s="25" t="s">
        <v>20</v>
      </c>
      <c r="C7055" s="25"/>
      <c r="D7055" s="25"/>
      <c r="E7055" s="25"/>
      <c r="F7055" s="25"/>
    </row>
    <row r="7056" customFormat="false" ht="36" hidden="true" customHeight="true" outlineLevel="0" collapsed="false">
      <c r="B7056" s="26" t="str">
        <f aca="false">IF(Items!$C$241="","",Items!$C$241)</f>
        <v/>
      </c>
      <c r="C7056" s="26"/>
      <c r="D7056" s="26"/>
      <c r="E7056" s="26"/>
      <c r="F7056" s="26"/>
    </row>
    <row r="7057" customFormat="false" ht="6" hidden="true" customHeight="true" outlineLevel="0" collapsed="false"/>
    <row r="7058" customFormat="false" ht="13.5" hidden="true" customHeight="true" outlineLevel="0" collapsed="false">
      <c r="B7058" s="25" t="s">
        <v>33</v>
      </c>
      <c r="C7058" s="25"/>
      <c r="D7058" s="25" t="s">
        <v>22</v>
      </c>
      <c r="E7058" s="25"/>
      <c r="F7058" s="25"/>
    </row>
    <row r="7059" customFormat="false" ht="24" hidden="true" customHeight="true" outlineLevel="0" collapsed="false">
      <c r="B7059" s="27" t="str">
        <f aca="false">IF(Items!$D$241="","",Items!$D$241)</f>
        <v/>
      </c>
      <c r="C7059" s="27"/>
      <c r="D7059" s="28" t="str">
        <f aca="false">IF(Items!$E$241="","",Items!$E$241)</f>
        <v/>
      </c>
      <c r="E7059" s="28"/>
      <c r="F7059" s="28"/>
    </row>
    <row r="7060" customFormat="false" ht="6" hidden="true" customHeight="true" outlineLevel="0" collapsed="false"/>
    <row r="7061" customFormat="false" ht="13.5" hidden="true" customHeight="true" outlineLevel="0" collapsed="false">
      <c r="B7061" s="3" t="s">
        <v>34</v>
      </c>
      <c r="C7061" s="3"/>
      <c r="D7061" s="3"/>
      <c r="E7061" s="3"/>
      <c r="F7061" s="3"/>
    </row>
    <row r="7062" customFormat="false" ht="6" hidden="true" customHeight="true" outlineLevel="0" collapsed="false"/>
    <row r="7063" customFormat="false" ht="21.75" hidden="true" customHeight="true" outlineLevel="0" collapsed="false">
      <c r="B7063" s="12" t="s">
        <v>19</v>
      </c>
      <c r="C7063" s="12" t="s">
        <v>35</v>
      </c>
      <c r="D7063" s="12" t="s">
        <v>36</v>
      </c>
      <c r="E7063" s="12"/>
      <c r="F7063" s="12" t="s">
        <v>37</v>
      </c>
    </row>
    <row r="7064" customFormat="false" ht="21.75" hidden="true" customHeight="true" outlineLevel="0" collapsed="false">
      <c r="B7064" s="15" t="n">
        <v>1</v>
      </c>
      <c r="C7064" s="29" t="str">
        <f aca="false">IF(Items!$D$241="","",ROUND(Items!$D$241*(0.1+(1-1)/11*0.9),0))</f>
        <v/>
      </c>
      <c r="D7064" s="30"/>
      <c r="E7064" s="30"/>
      <c r="F7064" s="30"/>
    </row>
    <row r="7065" customFormat="false" ht="21.75" hidden="true" customHeight="true" outlineLevel="0" collapsed="false">
      <c r="B7065" s="31" t="n">
        <v>2</v>
      </c>
      <c r="C7065" s="32" t="str">
        <f aca="false">IF(Items!$D$241="","",ROUND(Items!$D$241*(0.1+(2-1)/11*0.9),0))</f>
        <v/>
      </c>
      <c r="D7065" s="33"/>
      <c r="E7065" s="33"/>
      <c r="F7065" s="33"/>
    </row>
    <row r="7066" customFormat="false" ht="21.75" hidden="true" customHeight="true" outlineLevel="0" collapsed="false">
      <c r="B7066" s="15" t="n">
        <v>3</v>
      </c>
      <c r="C7066" s="29" t="str">
        <f aca="false">IF(Items!$D$241="","",ROUND(Items!$D$241*(0.1+(3-1)/11*0.9),0))</f>
        <v/>
      </c>
      <c r="D7066" s="30"/>
      <c r="E7066" s="30"/>
      <c r="F7066" s="30"/>
    </row>
    <row r="7067" customFormat="false" ht="21.75" hidden="true" customHeight="true" outlineLevel="0" collapsed="false">
      <c r="B7067" s="31" t="n">
        <v>4</v>
      </c>
      <c r="C7067" s="32" t="str">
        <f aca="false">IF(Items!$D$241="","",ROUND(Items!$D$241*(0.1+(4-1)/11*0.9),0))</f>
        <v/>
      </c>
      <c r="D7067" s="33"/>
      <c r="E7067" s="33"/>
      <c r="F7067" s="33"/>
    </row>
    <row r="7068" customFormat="false" ht="21.75" hidden="true" customHeight="true" outlineLevel="0" collapsed="false">
      <c r="B7068" s="15" t="n">
        <v>5</v>
      </c>
      <c r="C7068" s="29" t="str">
        <f aca="false">IF(Items!$D$241="","",ROUND(Items!$D$241*(0.1+(5-1)/11*0.9),0))</f>
        <v/>
      </c>
      <c r="D7068" s="30"/>
      <c r="E7068" s="30"/>
      <c r="F7068" s="30"/>
    </row>
    <row r="7069" customFormat="false" ht="21.75" hidden="true" customHeight="true" outlineLevel="0" collapsed="false">
      <c r="B7069" s="31" t="n">
        <v>6</v>
      </c>
      <c r="C7069" s="32" t="str">
        <f aca="false">IF(Items!$D$241="","",ROUND(Items!$D$241*(0.1+(6-1)/11*0.9),0))</f>
        <v/>
      </c>
      <c r="D7069" s="33"/>
      <c r="E7069" s="33"/>
      <c r="F7069" s="33"/>
    </row>
    <row r="7070" customFormat="false" ht="21.75" hidden="true" customHeight="true" outlineLevel="0" collapsed="false">
      <c r="B7070" s="15" t="n">
        <v>7</v>
      </c>
      <c r="C7070" s="29" t="str">
        <f aca="false">IF(Items!$D$241="","",ROUND(Items!$D$241*(0.1+(7-1)/11*0.9),0))</f>
        <v/>
      </c>
      <c r="D7070" s="30"/>
      <c r="E7070" s="30"/>
      <c r="F7070" s="30"/>
    </row>
    <row r="7071" customFormat="false" ht="21.75" hidden="true" customHeight="true" outlineLevel="0" collapsed="false">
      <c r="B7071" s="31" t="n">
        <v>8</v>
      </c>
      <c r="C7071" s="32" t="str">
        <f aca="false">IF(Items!$D$241="","",ROUND(Items!$D$241*(0.1+(8-1)/11*0.9),0))</f>
        <v/>
      </c>
      <c r="D7071" s="33"/>
      <c r="E7071" s="33"/>
      <c r="F7071" s="33"/>
    </row>
    <row r="7072" customFormat="false" ht="21.75" hidden="true" customHeight="true" outlineLevel="0" collapsed="false">
      <c r="B7072" s="15" t="n">
        <v>9</v>
      </c>
      <c r="C7072" s="29" t="str">
        <f aca="false">IF(Items!$D$241="","",ROUND(Items!$D$241*(0.1+(9-1)/11*0.9),0))</f>
        <v/>
      </c>
      <c r="D7072" s="30"/>
      <c r="E7072" s="30"/>
      <c r="F7072" s="30"/>
    </row>
    <row r="7073" customFormat="false" ht="21.75" hidden="true" customHeight="true" outlineLevel="0" collapsed="false">
      <c r="B7073" s="31" t="n">
        <v>10</v>
      </c>
      <c r="C7073" s="32" t="str">
        <f aca="false">IF(Items!$D$241="","",ROUND(Items!$D$241*(0.1+(10-1)/11*0.9),0))</f>
        <v/>
      </c>
      <c r="D7073" s="33"/>
      <c r="E7073" s="33"/>
      <c r="F7073" s="33"/>
    </row>
    <row r="7074" customFormat="false" ht="21.75" hidden="true" customHeight="true" outlineLevel="0" collapsed="false">
      <c r="B7074" s="15" t="n">
        <v>11</v>
      </c>
      <c r="C7074" s="29" t="str">
        <f aca="false">IF(Items!$D$241="","",ROUND(Items!$D$241*(0.1+(11-1)/11*0.9),0))</f>
        <v/>
      </c>
      <c r="D7074" s="30"/>
      <c r="E7074" s="30"/>
      <c r="F7074" s="30"/>
    </row>
    <row r="7075" customFormat="false" ht="21.75" hidden="true" customHeight="true" outlineLevel="0" collapsed="false">
      <c r="B7075" s="31" t="n">
        <v>12</v>
      </c>
      <c r="C7075" s="32" t="str">
        <f aca="false">IF(Items!$D$241="","",ROUND(Items!$D$241*(0.1+(12-1)/11*0.9),0))</f>
        <v/>
      </c>
      <c r="D7075" s="33"/>
      <c r="E7075" s="33"/>
      <c r="F7075" s="33"/>
    </row>
    <row r="7076" customFormat="false" ht="25.5" hidden="true" customHeight="true" outlineLevel="0" collapsed="false">
      <c r="B7076" s="34" t="s">
        <v>38</v>
      </c>
      <c r="C7076" s="35" t="str">
        <f aca="false">IF(Items!$D$241="","",ROUND(Items!$D$241*Setup!$C$14,0))</f>
        <v/>
      </c>
      <c r="D7076" s="36"/>
      <c r="E7076" s="36"/>
      <c r="F7076" s="36"/>
    </row>
    <row r="7077" customFormat="false" ht="6" hidden="true" customHeight="true" outlineLevel="0" collapsed="false"/>
    <row r="7078" customFormat="false" ht="12" hidden="true" customHeight="true" outlineLevel="0" collapsed="false">
      <c r="B7078" s="37" t="s">
        <v>39</v>
      </c>
      <c r="C7078" s="37"/>
      <c r="D7078" s="37"/>
      <c r="E7078" s="37"/>
      <c r="F7078" s="37"/>
    </row>
    <row r="7079" customFormat="false" ht="21.75" hidden="true" customHeight="true" outlineLevel="0" collapsed="false">
      <c r="B7079" s="38" t="s">
        <v>40</v>
      </c>
      <c r="C7079" s="38"/>
      <c r="D7079" s="38"/>
      <c r="E7079" s="38"/>
      <c r="F7079" s="38"/>
    </row>
    <row r="7080" customFormat="false" ht="6" hidden="true" customHeight="true" outlineLevel="0" collapsed="false"/>
    <row r="7081" customFormat="false" ht="30" hidden="true" customHeight="true" outlineLevel="0" collapsed="false">
      <c r="B7081" s="22" t="s">
        <v>29</v>
      </c>
      <c r="C7081" s="22"/>
      <c r="D7081" s="22"/>
      <c r="E7081" s="22"/>
      <c r="F7081" s="22"/>
    </row>
    <row r="7082" customFormat="false" ht="21.75" hidden="true" customHeight="true" outlineLevel="0" collapsed="false">
      <c r="B7082" s="23" t="s">
        <v>30</v>
      </c>
      <c r="C7082" s="24" t="str">
        <f aca="false">Setup!$C$5</f>
        <v>Your Event Name Here</v>
      </c>
      <c r="D7082" s="24"/>
      <c r="E7082" s="24"/>
      <c r="F7082" s="24"/>
    </row>
    <row r="7083" customFormat="false" ht="21.75" hidden="true" customHeight="true" outlineLevel="0" collapsed="false">
      <c r="B7083" s="23" t="s">
        <v>31</v>
      </c>
      <c r="C7083" s="24" t="str">
        <f aca="false">Setup!$C$7</f>
        <v>Event Date</v>
      </c>
      <c r="D7083" s="23" t="s">
        <v>32</v>
      </c>
      <c r="E7083" s="24" t="str">
        <f aca="false">Setup!$C$9</f>
        <v>Event Location</v>
      </c>
      <c r="F7083" s="24"/>
    </row>
    <row r="7084" customFormat="false" ht="6" hidden="true" customHeight="true" outlineLevel="0" collapsed="false"/>
    <row r="7085" customFormat="false" ht="13.5" hidden="true" customHeight="true" outlineLevel="0" collapsed="false">
      <c r="B7085" s="25" t="s">
        <v>20</v>
      </c>
      <c r="C7085" s="25"/>
      <c r="D7085" s="25"/>
      <c r="E7085" s="25"/>
      <c r="F7085" s="25"/>
    </row>
    <row r="7086" customFormat="false" ht="36" hidden="true" customHeight="true" outlineLevel="0" collapsed="false">
      <c r="B7086" s="26" t="str">
        <f aca="false">IF(Items!$C$242="","",Items!$C$242)</f>
        <v/>
      </c>
      <c r="C7086" s="26"/>
      <c r="D7086" s="26"/>
      <c r="E7086" s="26"/>
      <c r="F7086" s="26"/>
    </row>
    <row r="7087" customFormat="false" ht="6" hidden="true" customHeight="true" outlineLevel="0" collapsed="false"/>
    <row r="7088" customFormat="false" ht="13.5" hidden="true" customHeight="true" outlineLevel="0" collapsed="false">
      <c r="B7088" s="25" t="s">
        <v>33</v>
      </c>
      <c r="C7088" s="25"/>
      <c r="D7088" s="25" t="s">
        <v>22</v>
      </c>
      <c r="E7088" s="25"/>
      <c r="F7088" s="25"/>
    </row>
    <row r="7089" customFormat="false" ht="24" hidden="true" customHeight="true" outlineLevel="0" collapsed="false">
      <c r="B7089" s="27" t="str">
        <f aca="false">IF(Items!$D$242="","",Items!$D$242)</f>
        <v/>
      </c>
      <c r="C7089" s="27"/>
      <c r="D7089" s="28" t="str">
        <f aca="false">IF(Items!$E$242="","",Items!$E$242)</f>
        <v/>
      </c>
      <c r="E7089" s="28"/>
      <c r="F7089" s="28"/>
    </row>
    <row r="7090" customFormat="false" ht="6" hidden="true" customHeight="true" outlineLevel="0" collapsed="false"/>
    <row r="7091" customFormat="false" ht="13.5" hidden="true" customHeight="true" outlineLevel="0" collapsed="false">
      <c r="B7091" s="3" t="s">
        <v>34</v>
      </c>
      <c r="C7091" s="3"/>
      <c r="D7091" s="3"/>
      <c r="E7091" s="3"/>
      <c r="F7091" s="3"/>
    </row>
    <row r="7092" customFormat="false" ht="6" hidden="true" customHeight="true" outlineLevel="0" collapsed="false"/>
    <row r="7093" customFormat="false" ht="21.75" hidden="true" customHeight="true" outlineLevel="0" collapsed="false">
      <c r="B7093" s="12" t="s">
        <v>19</v>
      </c>
      <c r="C7093" s="12" t="s">
        <v>35</v>
      </c>
      <c r="D7093" s="12" t="s">
        <v>36</v>
      </c>
      <c r="E7093" s="12"/>
      <c r="F7093" s="12" t="s">
        <v>37</v>
      </c>
    </row>
    <row r="7094" customFormat="false" ht="21.75" hidden="true" customHeight="true" outlineLevel="0" collapsed="false">
      <c r="B7094" s="15" t="n">
        <v>1</v>
      </c>
      <c r="C7094" s="29" t="str">
        <f aca="false">IF(Items!$D$242="","",ROUND(Items!$D$242*(0.1+(1-1)/11*0.9),0))</f>
        <v/>
      </c>
      <c r="D7094" s="30"/>
      <c r="E7094" s="30"/>
      <c r="F7094" s="30"/>
    </row>
    <row r="7095" customFormat="false" ht="21.75" hidden="true" customHeight="true" outlineLevel="0" collapsed="false">
      <c r="B7095" s="31" t="n">
        <v>2</v>
      </c>
      <c r="C7095" s="32" t="str">
        <f aca="false">IF(Items!$D$242="","",ROUND(Items!$D$242*(0.1+(2-1)/11*0.9),0))</f>
        <v/>
      </c>
      <c r="D7095" s="33"/>
      <c r="E7095" s="33"/>
      <c r="F7095" s="33"/>
    </row>
    <row r="7096" customFormat="false" ht="21.75" hidden="true" customHeight="true" outlineLevel="0" collapsed="false">
      <c r="B7096" s="15" t="n">
        <v>3</v>
      </c>
      <c r="C7096" s="29" t="str">
        <f aca="false">IF(Items!$D$242="","",ROUND(Items!$D$242*(0.1+(3-1)/11*0.9),0))</f>
        <v/>
      </c>
      <c r="D7096" s="30"/>
      <c r="E7096" s="30"/>
      <c r="F7096" s="30"/>
    </row>
    <row r="7097" customFormat="false" ht="21.75" hidden="true" customHeight="true" outlineLevel="0" collapsed="false">
      <c r="B7097" s="31" t="n">
        <v>4</v>
      </c>
      <c r="C7097" s="32" t="str">
        <f aca="false">IF(Items!$D$242="","",ROUND(Items!$D$242*(0.1+(4-1)/11*0.9),0))</f>
        <v/>
      </c>
      <c r="D7097" s="33"/>
      <c r="E7097" s="33"/>
      <c r="F7097" s="33"/>
    </row>
    <row r="7098" customFormat="false" ht="21.75" hidden="true" customHeight="true" outlineLevel="0" collapsed="false">
      <c r="B7098" s="15" t="n">
        <v>5</v>
      </c>
      <c r="C7098" s="29" t="str">
        <f aca="false">IF(Items!$D$242="","",ROUND(Items!$D$242*(0.1+(5-1)/11*0.9),0))</f>
        <v/>
      </c>
      <c r="D7098" s="30"/>
      <c r="E7098" s="30"/>
      <c r="F7098" s="30"/>
    </row>
    <row r="7099" customFormat="false" ht="21.75" hidden="true" customHeight="true" outlineLevel="0" collapsed="false">
      <c r="B7099" s="31" t="n">
        <v>6</v>
      </c>
      <c r="C7099" s="32" t="str">
        <f aca="false">IF(Items!$D$242="","",ROUND(Items!$D$242*(0.1+(6-1)/11*0.9),0))</f>
        <v/>
      </c>
      <c r="D7099" s="33"/>
      <c r="E7099" s="33"/>
      <c r="F7099" s="33"/>
    </row>
    <row r="7100" customFormat="false" ht="21.75" hidden="true" customHeight="true" outlineLevel="0" collapsed="false">
      <c r="B7100" s="15" t="n">
        <v>7</v>
      </c>
      <c r="C7100" s="29" t="str">
        <f aca="false">IF(Items!$D$242="","",ROUND(Items!$D$242*(0.1+(7-1)/11*0.9),0))</f>
        <v/>
      </c>
      <c r="D7100" s="30"/>
      <c r="E7100" s="30"/>
      <c r="F7100" s="30"/>
    </row>
    <row r="7101" customFormat="false" ht="21.75" hidden="true" customHeight="true" outlineLevel="0" collapsed="false">
      <c r="B7101" s="31" t="n">
        <v>8</v>
      </c>
      <c r="C7101" s="32" t="str">
        <f aca="false">IF(Items!$D$242="","",ROUND(Items!$D$242*(0.1+(8-1)/11*0.9),0))</f>
        <v/>
      </c>
      <c r="D7101" s="33"/>
      <c r="E7101" s="33"/>
      <c r="F7101" s="33"/>
    </row>
    <row r="7102" customFormat="false" ht="21.75" hidden="true" customHeight="true" outlineLevel="0" collapsed="false">
      <c r="B7102" s="15" t="n">
        <v>9</v>
      </c>
      <c r="C7102" s="29" t="str">
        <f aca="false">IF(Items!$D$242="","",ROUND(Items!$D$242*(0.1+(9-1)/11*0.9),0))</f>
        <v/>
      </c>
      <c r="D7102" s="30"/>
      <c r="E7102" s="30"/>
      <c r="F7102" s="30"/>
    </row>
    <row r="7103" customFormat="false" ht="21.75" hidden="true" customHeight="true" outlineLevel="0" collapsed="false">
      <c r="B7103" s="31" t="n">
        <v>10</v>
      </c>
      <c r="C7103" s="32" t="str">
        <f aca="false">IF(Items!$D$242="","",ROUND(Items!$D$242*(0.1+(10-1)/11*0.9),0))</f>
        <v/>
      </c>
      <c r="D7103" s="33"/>
      <c r="E7103" s="33"/>
      <c r="F7103" s="33"/>
    </row>
    <row r="7104" customFormat="false" ht="21.75" hidden="true" customHeight="true" outlineLevel="0" collapsed="false">
      <c r="B7104" s="15" t="n">
        <v>11</v>
      </c>
      <c r="C7104" s="29" t="str">
        <f aca="false">IF(Items!$D$242="","",ROUND(Items!$D$242*(0.1+(11-1)/11*0.9),0))</f>
        <v/>
      </c>
      <c r="D7104" s="30"/>
      <c r="E7104" s="30"/>
      <c r="F7104" s="30"/>
    </row>
    <row r="7105" customFormat="false" ht="21.75" hidden="true" customHeight="true" outlineLevel="0" collapsed="false">
      <c r="B7105" s="31" t="n">
        <v>12</v>
      </c>
      <c r="C7105" s="32" t="str">
        <f aca="false">IF(Items!$D$242="","",ROUND(Items!$D$242*(0.1+(12-1)/11*0.9),0))</f>
        <v/>
      </c>
      <c r="D7105" s="33"/>
      <c r="E7105" s="33"/>
      <c r="F7105" s="33"/>
    </row>
    <row r="7106" customFormat="false" ht="25.5" hidden="true" customHeight="true" outlineLevel="0" collapsed="false">
      <c r="B7106" s="34" t="s">
        <v>38</v>
      </c>
      <c r="C7106" s="35" t="str">
        <f aca="false">IF(Items!$D$242="","",ROUND(Items!$D$242*Setup!$C$14,0))</f>
        <v/>
      </c>
      <c r="D7106" s="36"/>
      <c r="E7106" s="36"/>
      <c r="F7106" s="36"/>
    </row>
    <row r="7107" customFormat="false" ht="6" hidden="true" customHeight="true" outlineLevel="0" collapsed="false"/>
    <row r="7108" customFormat="false" ht="12" hidden="true" customHeight="true" outlineLevel="0" collapsed="false">
      <c r="B7108" s="37" t="s">
        <v>39</v>
      </c>
      <c r="C7108" s="37"/>
      <c r="D7108" s="37"/>
      <c r="E7108" s="37"/>
      <c r="F7108" s="37"/>
    </row>
    <row r="7109" customFormat="false" ht="21.75" hidden="true" customHeight="true" outlineLevel="0" collapsed="false">
      <c r="B7109" s="38" t="s">
        <v>40</v>
      </c>
      <c r="C7109" s="38"/>
      <c r="D7109" s="38"/>
      <c r="E7109" s="38"/>
      <c r="F7109" s="38"/>
    </row>
    <row r="7110" customFormat="false" ht="6" hidden="true" customHeight="true" outlineLevel="0" collapsed="false"/>
    <row r="7111" customFormat="false" ht="30" hidden="true" customHeight="true" outlineLevel="0" collapsed="false">
      <c r="B7111" s="22" t="s">
        <v>29</v>
      </c>
      <c r="C7111" s="22"/>
      <c r="D7111" s="22"/>
      <c r="E7111" s="22"/>
      <c r="F7111" s="22"/>
    </row>
    <row r="7112" customFormat="false" ht="21.75" hidden="true" customHeight="true" outlineLevel="0" collapsed="false">
      <c r="B7112" s="23" t="s">
        <v>30</v>
      </c>
      <c r="C7112" s="24" t="str">
        <f aca="false">Setup!$C$5</f>
        <v>Your Event Name Here</v>
      </c>
      <c r="D7112" s="24"/>
      <c r="E7112" s="24"/>
      <c r="F7112" s="24"/>
    </row>
    <row r="7113" customFormat="false" ht="21.75" hidden="true" customHeight="true" outlineLevel="0" collapsed="false">
      <c r="B7113" s="23" t="s">
        <v>31</v>
      </c>
      <c r="C7113" s="24" t="str">
        <f aca="false">Setup!$C$7</f>
        <v>Event Date</v>
      </c>
      <c r="D7113" s="23" t="s">
        <v>32</v>
      </c>
      <c r="E7113" s="24" t="str">
        <f aca="false">Setup!$C$9</f>
        <v>Event Location</v>
      </c>
      <c r="F7113" s="24"/>
    </row>
    <row r="7114" customFormat="false" ht="6" hidden="true" customHeight="true" outlineLevel="0" collapsed="false"/>
    <row r="7115" customFormat="false" ht="13.5" hidden="true" customHeight="true" outlineLevel="0" collapsed="false">
      <c r="B7115" s="25" t="s">
        <v>20</v>
      </c>
      <c r="C7115" s="25"/>
      <c r="D7115" s="25"/>
      <c r="E7115" s="25"/>
      <c r="F7115" s="25"/>
    </row>
    <row r="7116" customFormat="false" ht="36" hidden="true" customHeight="true" outlineLevel="0" collapsed="false">
      <c r="B7116" s="26" t="str">
        <f aca="false">IF(Items!$C$243="","",Items!$C$243)</f>
        <v/>
      </c>
      <c r="C7116" s="26"/>
      <c r="D7116" s="26"/>
      <c r="E7116" s="26"/>
      <c r="F7116" s="26"/>
    </row>
    <row r="7117" customFormat="false" ht="6" hidden="true" customHeight="true" outlineLevel="0" collapsed="false"/>
    <row r="7118" customFormat="false" ht="13.5" hidden="true" customHeight="true" outlineLevel="0" collapsed="false">
      <c r="B7118" s="25" t="s">
        <v>33</v>
      </c>
      <c r="C7118" s="25"/>
      <c r="D7118" s="25" t="s">
        <v>22</v>
      </c>
      <c r="E7118" s="25"/>
      <c r="F7118" s="25"/>
    </row>
    <row r="7119" customFormat="false" ht="24" hidden="true" customHeight="true" outlineLevel="0" collapsed="false">
      <c r="B7119" s="27" t="str">
        <f aca="false">IF(Items!$D$243="","",Items!$D$243)</f>
        <v/>
      </c>
      <c r="C7119" s="27"/>
      <c r="D7119" s="28" t="str">
        <f aca="false">IF(Items!$E$243="","",Items!$E$243)</f>
        <v/>
      </c>
      <c r="E7119" s="28"/>
      <c r="F7119" s="28"/>
    </row>
    <row r="7120" customFormat="false" ht="6" hidden="true" customHeight="true" outlineLevel="0" collapsed="false"/>
    <row r="7121" customFormat="false" ht="13.5" hidden="true" customHeight="true" outlineLevel="0" collapsed="false">
      <c r="B7121" s="3" t="s">
        <v>34</v>
      </c>
      <c r="C7121" s="3"/>
      <c r="D7121" s="3"/>
      <c r="E7121" s="3"/>
      <c r="F7121" s="3"/>
    </row>
    <row r="7122" customFormat="false" ht="6" hidden="true" customHeight="true" outlineLevel="0" collapsed="false"/>
    <row r="7123" customFormat="false" ht="21.75" hidden="true" customHeight="true" outlineLevel="0" collapsed="false">
      <c r="B7123" s="12" t="s">
        <v>19</v>
      </c>
      <c r="C7123" s="12" t="s">
        <v>35</v>
      </c>
      <c r="D7123" s="12" t="s">
        <v>36</v>
      </c>
      <c r="E7123" s="12"/>
      <c r="F7123" s="12" t="s">
        <v>37</v>
      </c>
    </row>
    <row r="7124" customFormat="false" ht="21.75" hidden="true" customHeight="true" outlineLevel="0" collapsed="false">
      <c r="B7124" s="15" t="n">
        <v>1</v>
      </c>
      <c r="C7124" s="29" t="str">
        <f aca="false">IF(Items!$D$243="","",ROUND(Items!$D$243*(0.1+(1-1)/11*0.9),0))</f>
        <v/>
      </c>
      <c r="D7124" s="30"/>
      <c r="E7124" s="30"/>
      <c r="F7124" s="30"/>
    </row>
    <row r="7125" customFormat="false" ht="21.75" hidden="true" customHeight="true" outlineLevel="0" collapsed="false">
      <c r="B7125" s="31" t="n">
        <v>2</v>
      </c>
      <c r="C7125" s="32" t="str">
        <f aca="false">IF(Items!$D$243="","",ROUND(Items!$D$243*(0.1+(2-1)/11*0.9),0))</f>
        <v/>
      </c>
      <c r="D7125" s="33"/>
      <c r="E7125" s="33"/>
      <c r="F7125" s="33"/>
    </row>
    <row r="7126" customFormat="false" ht="21.75" hidden="true" customHeight="true" outlineLevel="0" collapsed="false">
      <c r="B7126" s="15" t="n">
        <v>3</v>
      </c>
      <c r="C7126" s="29" t="str">
        <f aca="false">IF(Items!$D$243="","",ROUND(Items!$D$243*(0.1+(3-1)/11*0.9),0))</f>
        <v/>
      </c>
      <c r="D7126" s="30"/>
      <c r="E7126" s="30"/>
      <c r="F7126" s="30"/>
    </row>
    <row r="7127" customFormat="false" ht="21.75" hidden="true" customHeight="true" outlineLevel="0" collapsed="false">
      <c r="B7127" s="31" t="n">
        <v>4</v>
      </c>
      <c r="C7127" s="32" t="str">
        <f aca="false">IF(Items!$D$243="","",ROUND(Items!$D$243*(0.1+(4-1)/11*0.9),0))</f>
        <v/>
      </c>
      <c r="D7127" s="33"/>
      <c r="E7127" s="33"/>
      <c r="F7127" s="33"/>
    </row>
    <row r="7128" customFormat="false" ht="21.75" hidden="true" customHeight="true" outlineLevel="0" collapsed="false">
      <c r="B7128" s="15" t="n">
        <v>5</v>
      </c>
      <c r="C7128" s="29" t="str">
        <f aca="false">IF(Items!$D$243="","",ROUND(Items!$D$243*(0.1+(5-1)/11*0.9),0))</f>
        <v/>
      </c>
      <c r="D7128" s="30"/>
      <c r="E7128" s="30"/>
      <c r="F7128" s="30"/>
    </row>
    <row r="7129" customFormat="false" ht="21.75" hidden="true" customHeight="true" outlineLevel="0" collapsed="false">
      <c r="B7129" s="31" t="n">
        <v>6</v>
      </c>
      <c r="C7129" s="32" t="str">
        <f aca="false">IF(Items!$D$243="","",ROUND(Items!$D$243*(0.1+(6-1)/11*0.9),0))</f>
        <v/>
      </c>
      <c r="D7129" s="33"/>
      <c r="E7129" s="33"/>
      <c r="F7129" s="33"/>
    </row>
    <row r="7130" customFormat="false" ht="21.75" hidden="true" customHeight="true" outlineLevel="0" collapsed="false">
      <c r="B7130" s="15" t="n">
        <v>7</v>
      </c>
      <c r="C7130" s="29" t="str">
        <f aca="false">IF(Items!$D$243="","",ROUND(Items!$D$243*(0.1+(7-1)/11*0.9),0))</f>
        <v/>
      </c>
      <c r="D7130" s="30"/>
      <c r="E7130" s="30"/>
      <c r="F7130" s="30"/>
    </row>
    <row r="7131" customFormat="false" ht="21.75" hidden="true" customHeight="true" outlineLevel="0" collapsed="false">
      <c r="B7131" s="31" t="n">
        <v>8</v>
      </c>
      <c r="C7131" s="32" t="str">
        <f aca="false">IF(Items!$D$243="","",ROUND(Items!$D$243*(0.1+(8-1)/11*0.9),0))</f>
        <v/>
      </c>
      <c r="D7131" s="33"/>
      <c r="E7131" s="33"/>
      <c r="F7131" s="33"/>
    </row>
    <row r="7132" customFormat="false" ht="21.75" hidden="true" customHeight="true" outlineLevel="0" collapsed="false">
      <c r="B7132" s="15" t="n">
        <v>9</v>
      </c>
      <c r="C7132" s="29" t="str">
        <f aca="false">IF(Items!$D$243="","",ROUND(Items!$D$243*(0.1+(9-1)/11*0.9),0))</f>
        <v/>
      </c>
      <c r="D7132" s="30"/>
      <c r="E7132" s="30"/>
      <c r="F7132" s="30"/>
    </row>
    <row r="7133" customFormat="false" ht="21.75" hidden="true" customHeight="true" outlineLevel="0" collapsed="false">
      <c r="B7133" s="31" t="n">
        <v>10</v>
      </c>
      <c r="C7133" s="32" t="str">
        <f aca="false">IF(Items!$D$243="","",ROUND(Items!$D$243*(0.1+(10-1)/11*0.9),0))</f>
        <v/>
      </c>
      <c r="D7133" s="33"/>
      <c r="E7133" s="33"/>
      <c r="F7133" s="33"/>
    </row>
    <row r="7134" customFormat="false" ht="21.75" hidden="true" customHeight="true" outlineLevel="0" collapsed="false">
      <c r="B7134" s="15" t="n">
        <v>11</v>
      </c>
      <c r="C7134" s="29" t="str">
        <f aca="false">IF(Items!$D$243="","",ROUND(Items!$D$243*(0.1+(11-1)/11*0.9),0))</f>
        <v/>
      </c>
      <c r="D7134" s="30"/>
      <c r="E7134" s="30"/>
      <c r="F7134" s="30"/>
    </row>
    <row r="7135" customFormat="false" ht="21.75" hidden="true" customHeight="true" outlineLevel="0" collapsed="false">
      <c r="B7135" s="31" t="n">
        <v>12</v>
      </c>
      <c r="C7135" s="32" t="str">
        <f aca="false">IF(Items!$D$243="","",ROUND(Items!$D$243*(0.1+(12-1)/11*0.9),0))</f>
        <v/>
      </c>
      <c r="D7135" s="33"/>
      <c r="E7135" s="33"/>
      <c r="F7135" s="33"/>
    </row>
    <row r="7136" customFormat="false" ht="25.5" hidden="true" customHeight="true" outlineLevel="0" collapsed="false">
      <c r="B7136" s="34" t="s">
        <v>38</v>
      </c>
      <c r="C7136" s="35" t="str">
        <f aca="false">IF(Items!$D$243="","",ROUND(Items!$D$243*Setup!$C$14,0))</f>
        <v/>
      </c>
      <c r="D7136" s="36"/>
      <c r="E7136" s="36"/>
      <c r="F7136" s="36"/>
    </row>
    <row r="7137" customFormat="false" ht="6" hidden="true" customHeight="true" outlineLevel="0" collapsed="false"/>
    <row r="7138" customFormat="false" ht="12" hidden="true" customHeight="true" outlineLevel="0" collapsed="false">
      <c r="B7138" s="37" t="s">
        <v>39</v>
      </c>
      <c r="C7138" s="37"/>
      <c r="D7138" s="37"/>
      <c r="E7138" s="37"/>
      <c r="F7138" s="37"/>
    </row>
    <row r="7139" customFormat="false" ht="21.75" hidden="true" customHeight="true" outlineLevel="0" collapsed="false">
      <c r="B7139" s="38" t="s">
        <v>40</v>
      </c>
      <c r="C7139" s="38"/>
      <c r="D7139" s="38"/>
      <c r="E7139" s="38"/>
      <c r="F7139" s="38"/>
    </row>
    <row r="7140" customFormat="false" ht="6" hidden="true" customHeight="true" outlineLevel="0" collapsed="false"/>
    <row r="7141" customFormat="false" ht="30" hidden="true" customHeight="true" outlineLevel="0" collapsed="false">
      <c r="B7141" s="22" t="s">
        <v>29</v>
      </c>
      <c r="C7141" s="22"/>
      <c r="D7141" s="22"/>
      <c r="E7141" s="22"/>
      <c r="F7141" s="22"/>
    </row>
    <row r="7142" customFormat="false" ht="21.75" hidden="true" customHeight="true" outlineLevel="0" collapsed="false">
      <c r="B7142" s="23" t="s">
        <v>30</v>
      </c>
      <c r="C7142" s="24" t="str">
        <f aca="false">Setup!$C$5</f>
        <v>Your Event Name Here</v>
      </c>
      <c r="D7142" s="24"/>
      <c r="E7142" s="24"/>
      <c r="F7142" s="24"/>
    </row>
    <row r="7143" customFormat="false" ht="21.75" hidden="true" customHeight="true" outlineLevel="0" collapsed="false">
      <c r="B7143" s="23" t="s">
        <v>31</v>
      </c>
      <c r="C7143" s="24" t="str">
        <f aca="false">Setup!$C$7</f>
        <v>Event Date</v>
      </c>
      <c r="D7143" s="23" t="s">
        <v>32</v>
      </c>
      <c r="E7143" s="24" t="str">
        <f aca="false">Setup!$C$9</f>
        <v>Event Location</v>
      </c>
      <c r="F7143" s="24"/>
    </row>
    <row r="7144" customFormat="false" ht="6" hidden="true" customHeight="true" outlineLevel="0" collapsed="false"/>
    <row r="7145" customFormat="false" ht="13.5" hidden="true" customHeight="true" outlineLevel="0" collapsed="false">
      <c r="B7145" s="25" t="s">
        <v>20</v>
      </c>
      <c r="C7145" s="25"/>
      <c r="D7145" s="25"/>
      <c r="E7145" s="25"/>
      <c r="F7145" s="25"/>
    </row>
    <row r="7146" customFormat="false" ht="36" hidden="true" customHeight="true" outlineLevel="0" collapsed="false">
      <c r="B7146" s="26" t="str">
        <f aca="false">IF(Items!$C$244="","",Items!$C$244)</f>
        <v/>
      </c>
      <c r="C7146" s="26"/>
      <c r="D7146" s="26"/>
      <c r="E7146" s="26"/>
      <c r="F7146" s="26"/>
    </row>
    <row r="7147" customFormat="false" ht="6" hidden="true" customHeight="true" outlineLevel="0" collapsed="false"/>
    <row r="7148" customFormat="false" ht="13.5" hidden="true" customHeight="true" outlineLevel="0" collapsed="false">
      <c r="B7148" s="25" t="s">
        <v>33</v>
      </c>
      <c r="C7148" s="25"/>
      <c r="D7148" s="25" t="s">
        <v>22</v>
      </c>
      <c r="E7148" s="25"/>
      <c r="F7148" s="25"/>
    </row>
    <row r="7149" customFormat="false" ht="24" hidden="true" customHeight="true" outlineLevel="0" collapsed="false">
      <c r="B7149" s="27" t="str">
        <f aca="false">IF(Items!$D$244="","",Items!$D$244)</f>
        <v/>
      </c>
      <c r="C7149" s="27"/>
      <c r="D7149" s="28" t="str">
        <f aca="false">IF(Items!$E$244="","",Items!$E$244)</f>
        <v/>
      </c>
      <c r="E7149" s="28"/>
      <c r="F7149" s="28"/>
    </row>
    <row r="7150" customFormat="false" ht="6" hidden="true" customHeight="true" outlineLevel="0" collapsed="false"/>
    <row r="7151" customFormat="false" ht="13.5" hidden="true" customHeight="true" outlineLevel="0" collapsed="false">
      <c r="B7151" s="3" t="s">
        <v>34</v>
      </c>
      <c r="C7151" s="3"/>
      <c r="D7151" s="3"/>
      <c r="E7151" s="3"/>
      <c r="F7151" s="3"/>
    </row>
    <row r="7152" customFormat="false" ht="6" hidden="true" customHeight="true" outlineLevel="0" collapsed="false"/>
    <row r="7153" customFormat="false" ht="21.75" hidden="true" customHeight="true" outlineLevel="0" collapsed="false">
      <c r="B7153" s="12" t="s">
        <v>19</v>
      </c>
      <c r="C7153" s="12" t="s">
        <v>35</v>
      </c>
      <c r="D7153" s="12" t="s">
        <v>36</v>
      </c>
      <c r="E7153" s="12"/>
      <c r="F7153" s="12" t="s">
        <v>37</v>
      </c>
    </row>
    <row r="7154" customFormat="false" ht="21.75" hidden="true" customHeight="true" outlineLevel="0" collapsed="false">
      <c r="B7154" s="15" t="n">
        <v>1</v>
      </c>
      <c r="C7154" s="29" t="str">
        <f aca="false">IF(Items!$D$244="","",ROUND(Items!$D$244*(0.1+(1-1)/11*0.9),0))</f>
        <v/>
      </c>
      <c r="D7154" s="30"/>
      <c r="E7154" s="30"/>
      <c r="F7154" s="30"/>
    </row>
    <row r="7155" customFormat="false" ht="21.75" hidden="true" customHeight="true" outlineLevel="0" collapsed="false">
      <c r="B7155" s="31" t="n">
        <v>2</v>
      </c>
      <c r="C7155" s="32" t="str">
        <f aca="false">IF(Items!$D$244="","",ROUND(Items!$D$244*(0.1+(2-1)/11*0.9),0))</f>
        <v/>
      </c>
      <c r="D7155" s="33"/>
      <c r="E7155" s="33"/>
      <c r="F7155" s="33"/>
    </row>
    <row r="7156" customFormat="false" ht="21.75" hidden="true" customHeight="true" outlineLevel="0" collapsed="false">
      <c r="B7156" s="15" t="n">
        <v>3</v>
      </c>
      <c r="C7156" s="29" t="str">
        <f aca="false">IF(Items!$D$244="","",ROUND(Items!$D$244*(0.1+(3-1)/11*0.9),0))</f>
        <v/>
      </c>
      <c r="D7156" s="30"/>
      <c r="E7156" s="30"/>
      <c r="F7156" s="30"/>
    </row>
    <row r="7157" customFormat="false" ht="21.75" hidden="true" customHeight="true" outlineLevel="0" collapsed="false">
      <c r="B7157" s="31" t="n">
        <v>4</v>
      </c>
      <c r="C7157" s="32" t="str">
        <f aca="false">IF(Items!$D$244="","",ROUND(Items!$D$244*(0.1+(4-1)/11*0.9),0))</f>
        <v/>
      </c>
      <c r="D7157" s="33"/>
      <c r="E7157" s="33"/>
      <c r="F7157" s="33"/>
    </row>
    <row r="7158" customFormat="false" ht="21.75" hidden="true" customHeight="true" outlineLevel="0" collapsed="false">
      <c r="B7158" s="15" t="n">
        <v>5</v>
      </c>
      <c r="C7158" s="29" t="str">
        <f aca="false">IF(Items!$D$244="","",ROUND(Items!$D$244*(0.1+(5-1)/11*0.9),0))</f>
        <v/>
      </c>
      <c r="D7158" s="30"/>
      <c r="E7158" s="30"/>
      <c r="F7158" s="30"/>
    </row>
    <row r="7159" customFormat="false" ht="21.75" hidden="true" customHeight="true" outlineLevel="0" collapsed="false">
      <c r="B7159" s="31" t="n">
        <v>6</v>
      </c>
      <c r="C7159" s="32" t="str">
        <f aca="false">IF(Items!$D$244="","",ROUND(Items!$D$244*(0.1+(6-1)/11*0.9),0))</f>
        <v/>
      </c>
      <c r="D7159" s="33"/>
      <c r="E7159" s="33"/>
      <c r="F7159" s="33"/>
    </row>
    <row r="7160" customFormat="false" ht="21.75" hidden="true" customHeight="true" outlineLevel="0" collapsed="false">
      <c r="B7160" s="15" t="n">
        <v>7</v>
      </c>
      <c r="C7160" s="29" t="str">
        <f aca="false">IF(Items!$D$244="","",ROUND(Items!$D$244*(0.1+(7-1)/11*0.9),0))</f>
        <v/>
      </c>
      <c r="D7160" s="30"/>
      <c r="E7160" s="30"/>
      <c r="F7160" s="30"/>
    </row>
    <row r="7161" customFormat="false" ht="21.75" hidden="true" customHeight="true" outlineLevel="0" collapsed="false">
      <c r="B7161" s="31" t="n">
        <v>8</v>
      </c>
      <c r="C7161" s="32" t="str">
        <f aca="false">IF(Items!$D$244="","",ROUND(Items!$D$244*(0.1+(8-1)/11*0.9),0))</f>
        <v/>
      </c>
      <c r="D7161" s="33"/>
      <c r="E7161" s="33"/>
      <c r="F7161" s="33"/>
    </row>
    <row r="7162" customFormat="false" ht="21.75" hidden="true" customHeight="true" outlineLevel="0" collapsed="false">
      <c r="B7162" s="15" t="n">
        <v>9</v>
      </c>
      <c r="C7162" s="29" t="str">
        <f aca="false">IF(Items!$D$244="","",ROUND(Items!$D$244*(0.1+(9-1)/11*0.9),0))</f>
        <v/>
      </c>
      <c r="D7162" s="30"/>
      <c r="E7162" s="30"/>
      <c r="F7162" s="30"/>
    </row>
    <row r="7163" customFormat="false" ht="21.75" hidden="true" customHeight="true" outlineLevel="0" collapsed="false">
      <c r="B7163" s="31" t="n">
        <v>10</v>
      </c>
      <c r="C7163" s="32" t="str">
        <f aca="false">IF(Items!$D$244="","",ROUND(Items!$D$244*(0.1+(10-1)/11*0.9),0))</f>
        <v/>
      </c>
      <c r="D7163" s="33"/>
      <c r="E7163" s="33"/>
      <c r="F7163" s="33"/>
    </row>
    <row r="7164" customFormat="false" ht="21.75" hidden="true" customHeight="true" outlineLevel="0" collapsed="false">
      <c r="B7164" s="15" t="n">
        <v>11</v>
      </c>
      <c r="C7164" s="29" t="str">
        <f aca="false">IF(Items!$D$244="","",ROUND(Items!$D$244*(0.1+(11-1)/11*0.9),0))</f>
        <v/>
      </c>
      <c r="D7164" s="30"/>
      <c r="E7164" s="30"/>
      <c r="F7164" s="30"/>
    </row>
    <row r="7165" customFormat="false" ht="21.75" hidden="true" customHeight="true" outlineLevel="0" collapsed="false">
      <c r="B7165" s="31" t="n">
        <v>12</v>
      </c>
      <c r="C7165" s="32" t="str">
        <f aca="false">IF(Items!$D$244="","",ROUND(Items!$D$244*(0.1+(12-1)/11*0.9),0))</f>
        <v/>
      </c>
      <c r="D7165" s="33"/>
      <c r="E7165" s="33"/>
      <c r="F7165" s="33"/>
    </row>
    <row r="7166" customFormat="false" ht="25.5" hidden="true" customHeight="true" outlineLevel="0" collapsed="false">
      <c r="B7166" s="34" t="s">
        <v>38</v>
      </c>
      <c r="C7166" s="35" t="str">
        <f aca="false">IF(Items!$D$244="","",ROUND(Items!$D$244*Setup!$C$14,0))</f>
        <v/>
      </c>
      <c r="D7166" s="36"/>
      <c r="E7166" s="36"/>
      <c r="F7166" s="36"/>
    </row>
    <row r="7167" customFormat="false" ht="6" hidden="true" customHeight="true" outlineLevel="0" collapsed="false"/>
    <row r="7168" customFormat="false" ht="12" hidden="true" customHeight="true" outlineLevel="0" collapsed="false">
      <c r="B7168" s="37" t="s">
        <v>39</v>
      </c>
      <c r="C7168" s="37"/>
      <c r="D7168" s="37"/>
      <c r="E7168" s="37"/>
      <c r="F7168" s="37"/>
    </row>
    <row r="7169" customFormat="false" ht="21.75" hidden="true" customHeight="true" outlineLevel="0" collapsed="false">
      <c r="B7169" s="38" t="s">
        <v>40</v>
      </c>
      <c r="C7169" s="38"/>
      <c r="D7169" s="38"/>
      <c r="E7169" s="38"/>
      <c r="F7169" s="38"/>
    </row>
    <row r="7170" customFormat="false" ht="6" hidden="true" customHeight="true" outlineLevel="0" collapsed="false"/>
    <row r="7171" customFormat="false" ht="30" hidden="true" customHeight="true" outlineLevel="0" collapsed="false">
      <c r="B7171" s="22" t="s">
        <v>29</v>
      </c>
      <c r="C7171" s="22"/>
      <c r="D7171" s="22"/>
      <c r="E7171" s="22"/>
      <c r="F7171" s="22"/>
    </row>
    <row r="7172" customFormat="false" ht="21.75" hidden="true" customHeight="true" outlineLevel="0" collapsed="false">
      <c r="B7172" s="23" t="s">
        <v>30</v>
      </c>
      <c r="C7172" s="24" t="str">
        <f aca="false">Setup!$C$5</f>
        <v>Your Event Name Here</v>
      </c>
      <c r="D7172" s="24"/>
      <c r="E7172" s="24"/>
      <c r="F7172" s="24"/>
    </row>
    <row r="7173" customFormat="false" ht="21.75" hidden="true" customHeight="true" outlineLevel="0" collapsed="false">
      <c r="B7173" s="23" t="s">
        <v>31</v>
      </c>
      <c r="C7173" s="24" t="str">
        <f aca="false">Setup!$C$7</f>
        <v>Event Date</v>
      </c>
      <c r="D7173" s="23" t="s">
        <v>32</v>
      </c>
      <c r="E7173" s="24" t="str">
        <f aca="false">Setup!$C$9</f>
        <v>Event Location</v>
      </c>
      <c r="F7173" s="24"/>
    </row>
    <row r="7174" customFormat="false" ht="6" hidden="true" customHeight="true" outlineLevel="0" collapsed="false"/>
    <row r="7175" customFormat="false" ht="13.5" hidden="true" customHeight="true" outlineLevel="0" collapsed="false">
      <c r="B7175" s="25" t="s">
        <v>20</v>
      </c>
      <c r="C7175" s="25"/>
      <c r="D7175" s="25"/>
      <c r="E7175" s="25"/>
      <c r="F7175" s="25"/>
    </row>
    <row r="7176" customFormat="false" ht="36" hidden="true" customHeight="true" outlineLevel="0" collapsed="false">
      <c r="B7176" s="26" t="str">
        <f aca="false">IF(Items!$C$245="","",Items!$C$245)</f>
        <v/>
      </c>
      <c r="C7176" s="26"/>
      <c r="D7176" s="26"/>
      <c r="E7176" s="26"/>
      <c r="F7176" s="26"/>
    </row>
    <row r="7177" customFormat="false" ht="6" hidden="true" customHeight="true" outlineLevel="0" collapsed="false"/>
    <row r="7178" customFormat="false" ht="13.5" hidden="true" customHeight="true" outlineLevel="0" collapsed="false">
      <c r="B7178" s="25" t="s">
        <v>33</v>
      </c>
      <c r="C7178" s="25"/>
      <c r="D7178" s="25" t="s">
        <v>22</v>
      </c>
      <c r="E7178" s="25"/>
      <c r="F7178" s="25"/>
    </row>
    <row r="7179" customFormat="false" ht="24" hidden="true" customHeight="true" outlineLevel="0" collapsed="false">
      <c r="B7179" s="27" t="str">
        <f aca="false">IF(Items!$D$245="","",Items!$D$245)</f>
        <v/>
      </c>
      <c r="C7179" s="27"/>
      <c r="D7179" s="28" t="str">
        <f aca="false">IF(Items!$E$245="","",Items!$E$245)</f>
        <v/>
      </c>
      <c r="E7179" s="28"/>
      <c r="F7179" s="28"/>
    </row>
    <row r="7180" customFormat="false" ht="6" hidden="true" customHeight="true" outlineLevel="0" collapsed="false"/>
    <row r="7181" customFormat="false" ht="13.5" hidden="true" customHeight="true" outlineLevel="0" collapsed="false">
      <c r="B7181" s="3" t="s">
        <v>34</v>
      </c>
      <c r="C7181" s="3"/>
      <c r="D7181" s="3"/>
      <c r="E7181" s="3"/>
      <c r="F7181" s="3"/>
    </row>
    <row r="7182" customFormat="false" ht="6" hidden="true" customHeight="true" outlineLevel="0" collapsed="false"/>
    <row r="7183" customFormat="false" ht="21.75" hidden="true" customHeight="true" outlineLevel="0" collapsed="false">
      <c r="B7183" s="12" t="s">
        <v>19</v>
      </c>
      <c r="C7183" s="12" t="s">
        <v>35</v>
      </c>
      <c r="D7183" s="12" t="s">
        <v>36</v>
      </c>
      <c r="E7183" s="12"/>
      <c r="F7183" s="12" t="s">
        <v>37</v>
      </c>
    </row>
    <row r="7184" customFormat="false" ht="21.75" hidden="true" customHeight="true" outlineLevel="0" collapsed="false">
      <c r="B7184" s="15" t="n">
        <v>1</v>
      </c>
      <c r="C7184" s="29" t="str">
        <f aca="false">IF(Items!$D$245="","",ROUND(Items!$D$245*(0.1+(1-1)/11*0.9),0))</f>
        <v/>
      </c>
      <c r="D7184" s="30"/>
      <c r="E7184" s="30"/>
      <c r="F7184" s="30"/>
    </row>
    <row r="7185" customFormat="false" ht="21.75" hidden="true" customHeight="true" outlineLevel="0" collapsed="false">
      <c r="B7185" s="31" t="n">
        <v>2</v>
      </c>
      <c r="C7185" s="32" t="str">
        <f aca="false">IF(Items!$D$245="","",ROUND(Items!$D$245*(0.1+(2-1)/11*0.9),0))</f>
        <v/>
      </c>
      <c r="D7185" s="33"/>
      <c r="E7185" s="33"/>
      <c r="F7185" s="33"/>
    </row>
    <row r="7186" customFormat="false" ht="21.75" hidden="true" customHeight="true" outlineLevel="0" collapsed="false">
      <c r="B7186" s="15" t="n">
        <v>3</v>
      </c>
      <c r="C7186" s="29" t="str">
        <f aca="false">IF(Items!$D$245="","",ROUND(Items!$D$245*(0.1+(3-1)/11*0.9),0))</f>
        <v/>
      </c>
      <c r="D7186" s="30"/>
      <c r="E7186" s="30"/>
      <c r="F7186" s="30"/>
    </row>
    <row r="7187" customFormat="false" ht="21.75" hidden="true" customHeight="true" outlineLevel="0" collapsed="false">
      <c r="B7187" s="31" t="n">
        <v>4</v>
      </c>
      <c r="C7187" s="32" t="str">
        <f aca="false">IF(Items!$D$245="","",ROUND(Items!$D$245*(0.1+(4-1)/11*0.9),0))</f>
        <v/>
      </c>
      <c r="D7187" s="33"/>
      <c r="E7187" s="33"/>
      <c r="F7187" s="33"/>
    </row>
    <row r="7188" customFormat="false" ht="21.75" hidden="true" customHeight="true" outlineLevel="0" collapsed="false">
      <c r="B7188" s="15" t="n">
        <v>5</v>
      </c>
      <c r="C7188" s="29" t="str">
        <f aca="false">IF(Items!$D$245="","",ROUND(Items!$D$245*(0.1+(5-1)/11*0.9),0))</f>
        <v/>
      </c>
      <c r="D7188" s="30"/>
      <c r="E7188" s="30"/>
      <c r="F7188" s="30"/>
    </row>
    <row r="7189" customFormat="false" ht="21.75" hidden="true" customHeight="true" outlineLevel="0" collapsed="false">
      <c r="B7189" s="31" t="n">
        <v>6</v>
      </c>
      <c r="C7189" s="32" t="str">
        <f aca="false">IF(Items!$D$245="","",ROUND(Items!$D$245*(0.1+(6-1)/11*0.9),0))</f>
        <v/>
      </c>
      <c r="D7189" s="33"/>
      <c r="E7189" s="33"/>
      <c r="F7189" s="33"/>
    </row>
    <row r="7190" customFormat="false" ht="21.75" hidden="true" customHeight="true" outlineLevel="0" collapsed="false">
      <c r="B7190" s="15" t="n">
        <v>7</v>
      </c>
      <c r="C7190" s="29" t="str">
        <f aca="false">IF(Items!$D$245="","",ROUND(Items!$D$245*(0.1+(7-1)/11*0.9),0))</f>
        <v/>
      </c>
      <c r="D7190" s="30"/>
      <c r="E7190" s="30"/>
      <c r="F7190" s="30"/>
    </row>
    <row r="7191" customFormat="false" ht="21.75" hidden="true" customHeight="true" outlineLevel="0" collapsed="false">
      <c r="B7191" s="31" t="n">
        <v>8</v>
      </c>
      <c r="C7191" s="32" t="str">
        <f aca="false">IF(Items!$D$245="","",ROUND(Items!$D$245*(0.1+(8-1)/11*0.9),0))</f>
        <v/>
      </c>
      <c r="D7191" s="33"/>
      <c r="E7191" s="33"/>
      <c r="F7191" s="33"/>
    </row>
    <row r="7192" customFormat="false" ht="21.75" hidden="true" customHeight="true" outlineLevel="0" collapsed="false">
      <c r="B7192" s="15" t="n">
        <v>9</v>
      </c>
      <c r="C7192" s="29" t="str">
        <f aca="false">IF(Items!$D$245="","",ROUND(Items!$D$245*(0.1+(9-1)/11*0.9),0))</f>
        <v/>
      </c>
      <c r="D7192" s="30"/>
      <c r="E7192" s="30"/>
      <c r="F7192" s="30"/>
    </row>
    <row r="7193" customFormat="false" ht="21.75" hidden="true" customHeight="true" outlineLevel="0" collapsed="false">
      <c r="B7193" s="31" t="n">
        <v>10</v>
      </c>
      <c r="C7193" s="32" t="str">
        <f aca="false">IF(Items!$D$245="","",ROUND(Items!$D$245*(0.1+(10-1)/11*0.9),0))</f>
        <v/>
      </c>
      <c r="D7193" s="33"/>
      <c r="E7193" s="33"/>
      <c r="F7193" s="33"/>
    </row>
    <row r="7194" customFormat="false" ht="21.75" hidden="true" customHeight="true" outlineLevel="0" collapsed="false">
      <c r="B7194" s="15" t="n">
        <v>11</v>
      </c>
      <c r="C7194" s="29" t="str">
        <f aca="false">IF(Items!$D$245="","",ROUND(Items!$D$245*(0.1+(11-1)/11*0.9),0))</f>
        <v/>
      </c>
      <c r="D7194" s="30"/>
      <c r="E7194" s="30"/>
      <c r="F7194" s="30"/>
    </row>
    <row r="7195" customFormat="false" ht="21.75" hidden="true" customHeight="true" outlineLevel="0" collapsed="false">
      <c r="B7195" s="31" t="n">
        <v>12</v>
      </c>
      <c r="C7195" s="32" t="str">
        <f aca="false">IF(Items!$D$245="","",ROUND(Items!$D$245*(0.1+(12-1)/11*0.9),0))</f>
        <v/>
      </c>
      <c r="D7195" s="33"/>
      <c r="E7195" s="33"/>
      <c r="F7195" s="33"/>
    </row>
    <row r="7196" customFormat="false" ht="25.5" hidden="true" customHeight="true" outlineLevel="0" collapsed="false">
      <c r="B7196" s="34" t="s">
        <v>38</v>
      </c>
      <c r="C7196" s="35" t="str">
        <f aca="false">IF(Items!$D$245="","",ROUND(Items!$D$245*Setup!$C$14,0))</f>
        <v/>
      </c>
      <c r="D7196" s="36"/>
      <c r="E7196" s="36"/>
      <c r="F7196" s="36"/>
    </row>
    <row r="7197" customFormat="false" ht="6" hidden="true" customHeight="true" outlineLevel="0" collapsed="false"/>
    <row r="7198" customFormat="false" ht="12" hidden="true" customHeight="true" outlineLevel="0" collapsed="false">
      <c r="B7198" s="37" t="s">
        <v>39</v>
      </c>
      <c r="C7198" s="37"/>
      <c r="D7198" s="37"/>
      <c r="E7198" s="37"/>
      <c r="F7198" s="37"/>
    </row>
    <row r="7199" customFormat="false" ht="21.75" hidden="true" customHeight="true" outlineLevel="0" collapsed="false">
      <c r="B7199" s="38" t="s">
        <v>40</v>
      </c>
      <c r="C7199" s="38"/>
      <c r="D7199" s="38"/>
      <c r="E7199" s="38"/>
      <c r="F7199" s="38"/>
    </row>
    <row r="7200" customFormat="false" ht="6" hidden="true" customHeight="true" outlineLevel="0" collapsed="false"/>
    <row r="7201" customFormat="false" ht="30" hidden="true" customHeight="true" outlineLevel="0" collapsed="false">
      <c r="B7201" s="22" t="s">
        <v>29</v>
      </c>
      <c r="C7201" s="22"/>
      <c r="D7201" s="22"/>
      <c r="E7201" s="22"/>
      <c r="F7201" s="22"/>
    </row>
    <row r="7202" customFormat="false" ht="21.75" hidden="true" customHeight="true" outlineLevel="0" collapsed="false">
      <c r="B7202" s="23" t="s">
        <v>30</v>
      </c>
      <c r="C7202" s="24" t="str">
        <f aca="false">Setup!$C$5</f>
        <v>Your Event Name Here</v>
      </c>
      <c r="D7202" s="24"/>
      <c r="E7202" s="24"/>
      <c r="F7202" s="24"/>
    </row>
    <row r="7203" customFormat="false" ht="21.75" hidden="true" customHeight="true" outlineLevel="0" collapsed="false">
      <c r="B7203" s="23" t="s">
        <v>31</v>
      </c>
      <c r="C7203" s="24" t="str">
        <f aca="false">Setup!$C$7</f>
        <v>Event Date</v>
      </c>
      <c r="D7203" s="23" t="s">
        <v>32</v>
      </c>
      <c r="E7203" s="24" t="str">
        <f aca="false">Setup!$C$9</f>
        <v>Event Location</v>
      </c>
      <c r="F7203" s="24"/>
    </row>
    <row r="7204" customFormat="false" ht="6" hidden="true" customHeight="true" outlineLevel="0" collapsed="false"/>
    <row r="7205" customFormat="false" ht="13.5" hidden="true" customHeight="true" outlineLevel="0" collapsed="false">
      <c r="B7205" s="25" t="s">
        <v>20</v>
      </c>
      <c r="C7205" s="25"/>
      <c r="D7205" s="25"/>
      <c r="E7205" s="25"/>
      <c r="F7205" s="25"/>
    </row>
    <row r="7206" customFormat="false" ht="36" hidden="true" customHeight="true" outlineLevel="0" collapsed="false">
      <c r="B7206" s="26" t="str">
        <f aca="false">IF(Items!$C$246="","",Items!$C$246)</f>
        <v/>
      </c>
      <c r="C7206" s="26"/>
      <c r="D7206" s="26"/>
      <c r="E7206" s="26"/>
      <c r="F7206" s="26"/>
    </row>
    <row r="7207" customFormat="false" ht="6" hidden="true" customHeight="true" outlineLevel="0" collapsed="false"/>
    <row r="7208" customFormat="false" ht="13.5" hidden="true" customHeight="true" outlineLevel="0" collapsed="false">
      <c r="B7208" s="25" t="s">
        <v>33</v>
      </c>
      <c r="C7208" s="25"/>
      <c r="D7208" s="25" t="s">
        <v>22</v>
      </c>
      <c r="E7208" s="25"/>
      <c r="F7208" s="25"/>
    </row>
    <row r="7209" customFormat="false" ht="24" hidden="true" customHeight="true" outlineLevel="0" collapsed="false">
      <c r="B7209" s="27" t="str">
        <f aca="false">IF(Items!$D$246="","",Items!$D$246)</f>
        <v/>
      </c>
      <c r="C7209" s="27"/>
      <c r="D7209" s="28" t="str">
        <f aca="false">IF(Items!$E$246="","",Items!$E$246)</f>
        <v/>
      </c>
      <c r="E7209" s="28"/>
      <c r="F7209" s="28"/>
    </row>
    <row r="7210" customFormat="false" ht="6" hidden="true" customHeight="true" outlineLevel="0" collapsed="false"/>
    <row r="7211" customFormat="false" ht="13.5" hidden="true" customHeight="true" outlineLevel="0" collapsed="false">
      <c r="B7211" s="3" t="s">
        <v>34</v>
      </c>
      <c r="C7211" s="3"/>
      <c r="D7211" s="3"/>
      <c r="E7211" s="3"/>
      <c r="F7211" s="3"/>
    </row>
    <row r="7212" customFormat="false" ht="6" hidden="true" customHeight="true" outlineLevel="0" collapsed="false"/>
    <row r="7213" customFormat="false" ht="21.75" hidden="true" customHeight="true" outlineLevel="0" collapsed="false">
      <c r="B7213" s="12" t="s">
        <v>19</v>
      </c>
      <c r="C7213" s="12" t="s">
        <v>35</v>
      </c>
      <c r="D7213" s="12" t="s">
        <v>36</v>
      </c>
      <c r="E7213" s="12"/>
      <c r="F7213" s="12" t="s">
        <v>37</v>
      </c>
    </row>
    <row r="7214" customFormat="false" ht="21.75" hidden="true" customHeight="true" outlineLevel="0" collapsed="false">
      <c r="B7214" s="15" t="n">
        <v>1</v>
      </c>
      <c r="C7214" s="29" t="str">
        <f aca="false">IF(Items!$D$246="","",ROUND(Items!$D$246*(0.1+(1-1)/11*0.9),0))</f>
        <v/>
      </c>
      <c r="D7214" s="30"/>
      <c r="E7214" s="30"/>
      <c r="F7214" s="30"/>
    </row>
    <row r="7215" customFormat="false" ht="21.75" hidden="true" customHeight="true" outlineLevel="0" collapsed="false">
      <c r="B7215" s="31" t="n">
        <v>2</v>
      </c>
      <c r="C7215" s="32" t="str">
        <f aca="false">IF(Items!$D$246="","",ROUND(Items!$D$246*(0.1+(2-1)/11*0.9),0))</f>
        <v/>
      </c>
      <c r="D7215" s="33"/>
      <c r="E7215" s="33"/>
      <c r="F7215" s="33"/>
    </row>
    <row r="7216" customFormat="false" ht="21.75" hidden="true" customHeight="true" outlineLevel="0" collapsed="false">
      <c r="B7216" s="15" t="n">
        <v>3</v>
      </c>
      <c r="C7216" s="29" t="str">
        <f aca="false">IF(Items!$D$246="","",ROUND(Items!$D$246*(0.1+(3-1)/11*0.9),0))</f>
        <v/>
      </c>
      <c r="D7216" s="30"/>
      <c r="E7216" s="30"/>
      <c r="F7216" s="30"/>
    </row>
    <row r="7217" customFormat="false" ht="21.75" hidden="true" customHeight="true" outlineLevel="0" collapsed="false">
      <c r="B7217" s="31" t="n">
        <v>4</v>
      </c>
      <c r="C7217" s="32" t="str">
        <f aca="false">IF(Items!$D$246="","",ROUND(Items!$D$246*(0.1+(4-1)/11*0.9),0))</f>
        <v/>
      </c>
      <c r="D7217" s="33"/>
      <c r="E7217" s="33"/>
      <c r="F7217" s="33"/>
    </row>
    <row r="7218" customFormat="false" ht="21.75" hidden="true" customHeight="true" outlineLevel="0" collapsed="false">
      <c r="B7218" s="15" t="n">
        <v>5</v>
      </c>
      <c r="C7218" s="29" t="str">
        <f aca="false">IF(Items!$D$246="","",ROUND(Items!$D$246*(0.1+(5-1)/11*0.9),0))</f>
        <v/>
      </c>
      <c r="D7218" s="30"/>
      <c r="E7218" s="30"/>
      <c r="F7218" s="30"/>
    </row>
    <row r="7219" customFormat="false" ht="21.75" hidden="true" customHeight="true" outlineLevel="0" collapsed="false">
      <c r="B7219" s="31" t="n">
        <v>6</v>
      </c>
      <c r="C7219" s="32" t="str">
        <f aca="false">IF(Items!$D$246="","",ROUND(Items!$D$246*(0.1+(6-1)/11*0.9),0))</f>
        <v/>
      </c>
      <c r="D7219" s="33"/>
      <c r="E7219" s="33"/>
      <c r="F7219" s="33"/>
    </row>
    <row r="7220" customFormat="false" ht="21.75" hidden="true" customHeight="true" outlineLevel="0" collapsed="false">
      <c r="B7220" s="15" t="n">
        <v>7</v>
      </c>
      <c r="C7220" s="29" t="str">
        <f aca="false">IF(Items!$D$246="","",ROUND(Items!$D$246*(0.1+(7-1)/11*0.9),0))</f>
        <v/>
      </c>
      <c r="D7220" s="30"/>
      <c r="E7220" s="30"/>
      <c r="F7220" s="30"/>
    </row>
    <row r="7221" customFormat="false" ht="21.75" hidden="true" customHeight="true" outlineLevel="0" collapsed="false">
      <c r="B7221" s="31" t="n">
        <v>8</v>
      </c>
      <c r="C7221" s="32" t="str">
        <f aca="false">IF(Items!$D$246="","",ROUND(Items!$D$246*(0.1+(8-1)/11*0.9),0))</f>
        <v/>
      </c>
      <c r="D7221" s="33"/>
      <c r="E7221" s="33"/>
      <c r="F7221" s="33"/>
    </row>
    <row r="7222" customFormat="false" ht="21.75" hidden="true" customHeight="true" outlineLevel="0" collapsed="false">
      <c r="B7222" s="15" t="n">
        <v>9</v>
      </c>
      <c r="C7222" s="29" t="str">
        <f aca="false">IF(Items!$D$246="","",ROUND(Items!$D$246*(0.1+(9-1)/11*0.9),0))</f>
        <v/>
      </c>
      <c r="D7222" s="30"/>
      <c r="E7222" s="30"/>
      <c r="F7222" s="30"/>
    </row>
    <row r="7223" customFormat="false" ht="21.75" hidden="true" customHeight="true" outlineLevel="0" collapsed="false">
      <c r="B7223" s="31" t="n">
        <v>10</v>
      </c>
      <c r="C7223" s="32" t="str">
        <f aca="false">IF(Items!$D$246="","",ROUND(Items!$D$246*(0.1+(10-1)/11*0.9),0))</f>
        <v/>
      </c>
      <c r="D7223" s="33"/>
      <c r="E7223" s="33"/>
      <c r="F7223" s="33"/>
    </row>
    <row r="7224" customFormat="false" ht="21.75" hidden="true" customHeight="true" outlineLevel="0" collapsed="false">
      <c r="B7224" s="15" t="n">
        <v>11</v>
      </c>
      <c r="C7224" s="29" t="str">
        <f aca="false">IF(Items!$D$246="","",ROUND(Items!$D$246*(0.1+(11-1)/11*0.9),0))</f>
        <v/>
      </c>
      <c r="D7224" s="30"/>
      <c r="E7224" s="30"/>
      <c r="F7224" s="30"/>
    </row>
    <row r="7225" customFormat="false" ht="21.75" hidden="true" customHeight="true" outlineLevel="0" collapsed="false">
      <c r="B7225" s="31" t="n">
        <v>12</v>
      </c>
      <c r="C7225" s="32" t="str">
        <f aca="false">IF(Items!$D$246="","",ROUND(Items!$D$246*(0.1+(12-1)/11*0.9),0))</f>
        <v/>
      </c>
      <c r="D7225" s="33"/>
      <c r="E7225" s="33"/>
      <c r="F7225" s="33"/>
    </row>
    <row r="7226" customFormat="false" ht="25.5" hidden="true" customHeight="true" outlineLevel="0" collapsed="false">
      <c r="B7226" s="34" t="s">
        <v>38</v>
      </c>
      <c r="C7226" s="35" t="str">
        <f aca="false">IF(Items!$D$246="","",ROUND(Items!$D$246*Setup!$C$14,0))</f>
        <v/>
      </c>
      <c r="D7226" s="36"/>
      <c r="E7226" s="36"/>
      <c r="F7226" s="36"/>
    </row>
    <row r="7227" customFormat="false" ht="6" hidden="true" customHeight="true" outlineLevel="0" collapsed="false"/>
    <row r="7228" customFormat="false" ht="12" hidden="true" customHeight="true" outlineLevel="0" collapsed="false">
      <c r="B7228" s="37" t="s">
        <v>39</v>
      </c>
      <c r="C7228" s="37"/>
      <c r="D7228" s="37"/>
      <c r="E7228" s="37"/>
      <c r="F7228" s="37"/>
    </row>
    <row r="7229" customFormat="false" ht="21.75" hidden="true" customHeight="true" outlineLevel="0" collapsed="false">
      <c r="B7229" s="38" t="s">
        <v>40</v>
      </c>
      <c r="C7229" s="38"/>
      <c r="D7229" s="38"/>
      <c r="E7229" s="38"/>
      <c r="F7229" s="38"/>
    </row>
    <row r="7230" customFormat="false" ht="6" hidden="true" customHeight="true" outlineLevel="0" collapsed="false"/>
    <row r="7231" customFormat="false" ht="30" hidden="true" customHeight="true" outlineLevel="0" collapsed="false">
      <c r="B7231" s="22" t="s">
        <v>29</v>
      </c>
      <c r="C7231" s="22"/>
      <c r="D7231" s="22"/>
      <c r="E7231" s="22"/>
      <c r="F7231" s="22"/>
    </row>
    <row r="7232" customFormat="false" ht="21.75" hidden="true" customHeight="true" outlineLevel="0" collapsed="false">
      <c r="B7232" s="23" t="s">
        <v>30</v>
      </c>
      <c r="C7232" s="24" t="str">
        <f aca="false">Setup!$C$5</f>
        <v>Your Event Name Here</v>
      </c>
      <c r="D7232" s="24"/>
      <c r="E7232" s="24"/>
      <c r="F7232" s="24"/>
    </row>
    <row r="7233" customFormat="false" ht="21.75" hidden="true" customHeight="true" outlineLevel="0" collapsed="false">
      <c r="B7233" s="23" t="s">
        <v>31</v>
      </c>
      <c r="C7233" s="24" t="str">
        <f aca="false">Setup!$C$7</f>
        <v>Event Date</v>
      </c>
      <c r="D7233" s="23" t="s">
        <v>32</v>
      </c>
      <c r="E7233" s="24" t="str">
        <f aca="false">Setup!$C$9</f>
        <v>Event Location</v>
      </c>
      <c r="F7233" s="24"/>
    </row>
    <row r="7234" customFormat="false" ht="6" hidden="true" customHeight="true" outlineLevel="0" collapsed="false"/>
    <row r="7235" customFormat="false" ht="13.5" hidden="true" customHeight="true" outlineLevel="0" collapsed="false">
      <c r="B7235" s="25" t="s">
        <v>20</v>
      </c>
      <c r="C7235" s="25"/>
      <c r="D7235" s="25"/>
      <c r="E7235" s="25"/>
      <c r="F7235" s="25"/>
    </row>
    <row r="7236" customFormat="false" ht="36" hidden="true" customHeight="true" outlineLevel="0" collapsed="false">
      <c r="B7236" s="26" t="str">
        <f aca="false">IF(Items!$C$247="","",Items!$C$247)</f>
        <v/>
      </c>
      <c r="C7236" s="26"/>
      <c r="D7236" s="26"/>
      <c r="E7236" s="26"/>
      <c r="F7236" s="26"/>
    </row>
    <row r="7237" customFormat="false" ht="6" hidden="true" customHeight="true" outlineLevel="0" collapsed="false"/>
    <row r="7238" customFormat="false" ht="13.5" hidden="true" customHeight="true" outlineLevel="0" collapsed="false">
      <c r="B7238" s="25" t="s">
        <v>33</v>
      </c>
      <c r="C7238" s="25"/>
      <c r="D7238" s="25" t="s">
        <v>22</v>
      </c>
      <c r="E7238" s="25"/>
      <c r="F7238" s="25"/>
    </row>
    <row r="7239" customFormat="false" ht="24" hidden="true" customHeight="true" outlineLevel="0" collapsed="false">
      <c r="B7239" s="27" t="str">
        <f aca="false">IF(Items!$D$247="","",Items!$D$247)</f>
        <v/>
      </c>
      <c r="C7239" s="27"/>
      <c r="D7239" s="28" t="str">
        <f aca="false">IF(Items!$E$247="","",Items!$E$247)</f>
        <v/>
      </c>
      <c r="E7239" s="28"/>
      <c r="F7239" s="28"/>
    </row>
    <row r="7240" customFormat="false" ht="6" hidden="true" customHeight="true" outlineLevel="0" collapsed="false"/>
    <row r="7241" customFormat="false" ht="13.5" hidden="true" customHeight="true" outlineLevel="0" collapsed="false">
      <c r="B7241" s="3" t="s">
        <v>34</v>
      </c>
      <c r="C7241" s="3"/>
      <c r="D7241" s="3"/>
      <c r="E7241" s="3"/>
      <c r="F7241" s="3"/>
    </row>
    <row r="7242" customFormat="false" ht="6" hidden="true" customHeight="true" outlineLevel="0" collapsed="false"/>
    <row r="7243" customFormat="false" ht="21.75" hidden="true" customHeight="true" outlineLevel="0" collapsed="false">
      <c r="B7243" s="12" t="s">
        <v>19</v>
      </c>
      <c r="C7243" s="12" t="s">
        <v>35</v>
      </c>
      <c r="D7243" s="12" t="s">
        <v>36</v>
      </c>
      <c r="E7243" s="12"/>
      <c r="F7243" s="12" t="s">
        <v>37</v>
      </c>
    </row>
    <row r="7244" customFormat="false" ht="21.75" hidden="true" customHeight="true" outlineLevel="0" collapsed="false">
      <c r="B7244" s="15" t="n">
        <v>1</v>
      </c>
      <c r="C7244" s="29" t="str">
        <f aca="false">IF(Items!$D$247="","",ROUND(Items!$D$247*(0.1+(1-1)/11*0.9),0))</f>
        <v/>
      </c>
      <c r="D7244" s="30"/>
      <c r="E7244" s="30"/>
      <c r="F7244" s="30"/>
    </row>
    <row r="7245" customFormat="false" ht="21.75" hidden="true" customHeight="true" outlineLevel="0" collapsed="false">
      <c r="B7245" s="31" t="n">
        <v>2</v>
      </c>
      <c r="C7245" s="32" t="str">
        <f aca="false">IF(Items!$D$247="","",ROUND(Items!$D$247*(0.1+(2-1)/11*0.9),0))</f>
        <v/>
      </c>
      <c r="D7245" s="33"/>
      <c r="E7245" s="33"/>
      <c r="F7245" s="33"/>
    </row>
    <row r="7246" customFormat="false" ht="21.75" hidden="true" customHeight="true" outlineLevel="0" collapsed="false">
      <c r="B7246" s="15" t="n">
        <v>3</v>
      </c>
      <c r="C7246" s="29" t="str">
        <f aca="false">IF(Items!$D$247="","",ROUND(Items!$D$247*(0.1+(3-1)/11*0.9),0))</f>
        <v/>
      </c>
      <c r="D7246" s="30"/>
      <c r="E7246" s="30"/>
      <c r="F7246" s="30"/>
    </row>
    <row r="7247" customFormat="false" ht="21.75" hidden="true" customHeight="true" outlineLevel="0" collapsed="false">
      <c r="B7247" s="31" t="n">
        <v>4</v>
      </c>
      <c r="C7247" s="32" t="str">
        <f aca="false">IF(Items!$D$247="","",ROUND(Items!$D$247*(0.1+(4-1)/11*0.9),0))</f>
        <v/>
      </c>
      <c r="D7247" s="33"/>
      <c r="E7247" s="33"/>
      <c r="F7247" s="33"/>
    </row>
    <row r="7248" customFormat="false" ht="21.75" hidden="true" customHeight="true" outlineLevel="0" collapsed="false">
      <c r="B7248" s="15" t="n">
        <v>5</v>
      </c>
      <c r="C7248" s="29" t="str">
        <f aca="false">IF(Items!$D$247="","",ROUND(Items!$D$247*(0.1+(5-1)/11*0.9),0))</f>
        <v/>
      </c>
      <c r="D7248" s="30"/>
      <c r="E7248" s="30"/>
      <c r="F7248" s="30"/>
    </row>
    <row r="7249" customFormat="false" ht="21.75" hidden="true" customHeight="true" outlineLevel="0" collapsed="false">
      <c r="B7249" s="31" t="n">
        <v>6</v>
      </c>
      <c r="C7249" s="32" t="str">
        <f aca="false">IF(Items!$D$247="","",ROUND(Items!$D$247*(0.1+(6-1)/11*0.9),0))</f>
        <v/>
      </c>
      <c r="D7249" s="33"/>
      <c r="E7249" s="33"/>
      <c r="F7249" s="33"/>
    </row>
    <row r="7250" customFormat="false" ht="21.75" hidden="true" customHeight="true" outlineLevel="0" collapsed="false">
      <c r="B7250" s="15" t="n">
        <v>7</v>
      </c>
      <c r="C7250" s="29" t="str">
        <f aca="false">IF(Items!$D$247="","",ROUND(Items!$D$247*(0.1+(7-1)/11*0.9),0))</f>
        <v/>
      </c>
      <c r="D7250" s="30"/>
      <c r="E7250" s="30"/>
      <c r="F7250" s="30"/>
    </row>
    <row r="7251" customFormat="false" ht="21.75" hidden="true" customHeight="true" outlineLevel="0" collapsed="false">
      <c r="B7251" s="31" t="n">
        <v>8</v>
      </c>
      <c r="C7251" s="32" t="str">
        <f aca="false">IF(Items!$D$247="","",ROUND(Items!$D$247*(0.1+(8-1)/11*0.9),0))</f>
        <v/>
      </c>
      <c r="D7251" s="33"/>
      <c r="E7251" s="33"/>
      <c r="F7251" s="33"/>
    </row>
    <row r="7252" customFormat="false" ht="21.75" hidden="true" customHeight="true" outlineLevel="0" collapsed="false">
      <c r="B7252" s="15" t="n">
        <v>9</v>
      </c>
      <c r="C7252" s="29" t="str">
        <f aca="false">IF(Items!$D$247="","",ROUND(Items!$D$247*(0.1+(9-1)/11*0.9),0))</f>
        <v/>
      </c>
      <c r="D7252" s="30"/>
      <c r="E7252" s="30"/>
      <c r="F7252" s="30"/>
    </row>
    <row r="7253" customFormat="false" ht="21.75" hidden="true" customHeight="true" outlineLevel="0" collapsed="false">
      <c r="B7253" s="31" t="n">
        <v>10</v>
      </c>
      <c r="C7253" s="32" t="str">
        <f aca="false">IF(Items!$D$247="","",ROUND(Items!$D$247*(0.1+(10-1)/11*0.9),0))</f>
        <v/>
      </c>
      <c r="D7253" s="33"/>
      <c r="E7253" s="33"/>
      <c r="F7253" s="33"/>
    </row>
    <row r="7254" customFormat="false" ht="21.75" hidden="true" customHeight="true" outlineLevel="0" collapsed="false">
      <c r="B7254" s="15" t="n">
        <v>11</v>
      </c>
      <c r="C7254" s="29" t="str">
        <f aca="false">IF(Items!$D$247="","",ROUND(Items!$D$247*(0.1+(11-1)/11*0.9),0))</f>
        <v/>
      </c>
      <c r="D7254" s="30"/>
      <c r="E7254" s="30"/>
      <c r="F7254" s="30"/>
    </row>
    <row r="7255" customFormat="false" ht="21.75" hidden="true" customHeight="true" outlineLevel="0" collapsed="false">
      <c r="B7255" s="31" t="n">
        <v>12</v>
      </c>
      <c r="C7255" s="32" t="str">
        <f aca="false">IF(Items!$D$247="","",ROUND(Items!$D$247*(0.1+(12-1)/11*0.9),0))</f>
        <v/>
      </c>
      <c r="D7255" s="33"/>
      <c r="E7255" s="33"/>
      <c r="F7255" s="33"/>
    </row>
    <row r="7256" customFormat="false" ht="25.5" hidden="true" customHeight="true" outlineLevel="0" collapsed="false">
      <c r="B7256" s="34" t="s">
        <v>38</v>
      </c>
      <c r="C7256" s="35" t="str">
        <f aca="false">IF(Items!$D$247="","",ROUND(Items!$D$247*Setup!$C$14,0))</f>
        <v/>
      </c>
      <c r="D7256" s="36"/>
      <c r="E7256" s="36"/>
      <c r="F7256" s="36"/>
    </row>
    <row r="7257" customFormat="false" ht="6" hidden="true" customHeight="true" outlineLevel="0" collapsed="false"/>
    <row r="7258" customFormat="false" ht="12" hidden="true" customHeight="true" outlineLevel="0" collapsed="false">
      <c r="B7258" s="37" t="s">
        <v>39</v>
      </c>
      <c r="C7258" s="37"/>
      <c r="D7258" s="37"/>
      <c r="E7258" s="37"/>
      <c r="F7258" s="37"/>
    </row>
    <row r="7259" customFormat="false" ht="21.75" hidden="true" customHeight="true" outlineLevel="0" collapsed="false">
      <c r="B7259" s="38" t="s">
        <v>40</v>
      </c>
      <c r="C7259" s="38"/>
      <c r="D7259" s="38"/>
      <c r="E7259" s="38"/>
      <c r="F7259" s="38"/>
    </row>
    <row r="7260" customFormat="false" ht="6" hidden="true" customHeight="true" outlineLevel="0" collapsed="false"/>
    <row r="7261" customFormat="false" ht="30" hidden="true" customHeight="true" outlineLevel="0" collapsed="false">
      <c r="B7261" s="22" t="s">
        <v>29</v>
      </c>
      <c r="C7261" s="22"/>
      <c r="D7261" s="22"/>
      <c r="E7261" s="22"/>
      <c r="F7261" s="22"/>
    </row>
    <row r="7262" customFormat="false" ht="21.75" hidden="true" customHeight="true" outlineLevel="0" collapsed="false">
      <c r="B7262" s="23" t="s">
        <v>30</v>
      </c>
      <c r="C7262" s="24" t="str">
        <f aca="false">Setup!$C$5</f>
        <v>Your Event Name Here</v>
      </c>
      <c r="D7262" s="24"/>
      <c r="E7262" s="24"/>
      <c r="F7262" s="24"/>
    </row>
    <row r="7263" customFormat="false" ht="21.75" hidden="true" customHeight="true" outlineLevel="0" collapsed="false">
      <c r="B7263" s="23" t="s">
        <v>31</v>
      </c>
      <c r="C7263" s="24" t="str">
        <f aca="false">Setup!$C$7</f>
        <v>Event Date</v>
      </c>
      <c r="D7263" s="23" t="s">
        <v>32</v>
      </c>
      <c r="E7263" s="24" t="str">
        <f aca="false">Setup!$C$9</f>
        <v>Event Location</v>
      </c>
      <c r="F7263" s="24"/>
    </row>
    <row r="7264" customFormat="false" ht="6" hidden="true" customHeight="true" outlineLevel="0" collapsed="false"/>
    <row r="7265" customFormat="false" ht="13.5" hidden="true" customHeight="true" outlineLevel="0" collapsed="false">
      <c r="B7265" s="25" t="s">
        <v>20</v>
      </c>
      <c r="C7265" s="25"/>
      <c r="D7265" s="25"/>
      <c r="E7265" s="25"/>
      <c r="F7265" s="25"/>
    </row>
    <row r="7266" customFormat="false" ht="36" hidden="true" customHeight="true" outlineLevel="0" collapsed="false">
      <c r="B7266" s="26" t="str">
        <f aca="false">IF(Items!$C$248="","",Items!$C$248)</f>
        <v/>
      </c>
      <c r="C7266" s="26"/>
      <c r="D7266" s="26"/>
      <c r="E7266" s="26"/>
      <c r="F7266" s="26"/>
    </row>
    <row r="7267" customFormat="false" ht="6" hidden="true" customHeight="true" outlineLevel="0" collapsed="false"/>
    <row r="7268" customFormat="false" ht="13.5" hidden="true" customHeight="true" outlineLevel="0" collapsed="false">
      <c r="B7268" s="25" t="s">
        <v>33</v>
      </c>
      <c r="C7268" s="25"/>
      <c r="D7268" s="25" t="s">
        <v>22</v>
      </c>
      <c r="E7268" s="25"/>
      <c r="F7268" s="25"/>
    </row>
    <row r="7269" customFormat="false" ht="24" hidden="true" customHeight="true" outlineLevel="0" collapsed="false">
      <c r="B7269" s="27" t="str">
        <f aca="false">IF(Items!$D$248="","",Items!$D$248)</f>
        <v/>
      </c>
      <c r="C7269" s="27"/>
      <c r="D7269" s="28" t="str">
        <f aca="false">IF(Items!$E$248="","",Items!$E$248)</f>
        <v/>
      </c>
      <c r="E7269" s="28"/>
      <c r="F7269" s="28"/>
    </row>
    <row r="7270" customFormat="false" ht="6" hidden="true" customHeight="true" outlineLevel="0" collapsed="false"/>
    <row r="7271" customFormat="false" ht="13.5" hidden="true" customHeight="true" outlineLevel="0" collapsed="false">
      <c r="B7271" s="3" t="s">
        <v>34</v>
      </c>
      <c r="C7271" s="3"/>
      <c r="D7271" s="3"/>
      <c r="E7271" s="3"/>
      <c r="F7271" s="3"/>
    </row>
    <row r="7272" customFormat="false" ht="6" hidden="true" customHeight="true" outlineLevel="0" collapsed="false"/>
    <row r="7273" customFormat="false" ht="21.75" hidden="true" customHeight="true" outlineLevel="0" collapsed="false">
      <c r="B7273" s="12" t="s">
        <v>19</v>
      </c>
      <c r="C7273" s="12" t="s">
        <v>35</v>
      </c>
      <c r="D7273" s="12" t="s">
        <v>36</v>
      </c>
      <c r="E7273" s="12"/>
      <c r="F7273" s="12" t="s">
        <v>37</v>
      </c>
    </row>
    <row r="7274" customFormat="false" ht="21.75" hidden="true" customHeight="true" outlineLevel="0" collapsed="false">
      <c r="B7274" s="15" t="n">
        <v>1</v>
      </c>
      <c r="C7274" s="29" t="str">
        <f aca="false">IF(Items!$D$248="","",ROUND(Items!$D$248*(0.1+(1-1)/11*0.9),0))</f>
        <v/>
      </c>
      <c r="D7274" s="30"/>
      <c r="E7274" s="30"/>
      <c r="F7274" s="30"/>
    </row>
    <row r="7275" customFormat="false" ht="21.75" hidden="true" customHeight="true" outlineLevel="0" collapsed="false">
      <c r="B7275" s="31" t="n">
        <v>2</v>
      </c>
      <c r="C7275" s="32" t="str">
        <f aca="false">IF(Items!$D$248="","",ROUND(Items!$D$248*(0.1+(2-1)/11*0.9),0))</f>
        <v/>
      </c>
      <c r="D7275" s="33"/>
      <c r="E7275" s="33"/>
      <c r="F7275" s="33"/>
    </row>
    <row r="7276" customFormat="false" ht="21.75" hidden="true" customHeight="true" outlineLevel="0" collapsed="false">
      <c r="B7276" s="15" t="n">
        <v>3</v>
      </c>
      <c r="C7276" s="29" t="str">
        <f aca="false">IF(Items!$D$248="","",ROUND(Items!$D$248*(0.1+(3-1)/11*0.9),0))</f>
        <v/>
      </c>
      <c r="D7276" s="30"/>
      <c r="E7276" s="30"/>
      <c r="F7276" s="30"/>
    </row>
    <row r="7277" customFormat="false" ht="21.75" hidden="true" customHeight="true" outlineLevel="0" collapsed="false">
      <c r="B7277" s="31" t="n">
        <v>4</v>
      </c>
      <c r="C7277" s="32" t="str">
        <f aca="false">IF(Items!$D$248="","",ROUND(Items!$D$248*(0.1+(4-1)/11*0.9),0))</f>
        <v/>
      </c>
      <c r="D7277" s="33"/>
      <c r="E7277" s="33"/>
      <c r="F7277" s="33"/>
    </row>
    <row r="7278" customFormat="false" ht="21.75" hidden="true" customHeight="true" outlineLevel="0" collapsed="false">
      <c r="B7278" s="15" t="n">
        <v>5</v>
      </c>
      <c r="C7278" s="29" t="str">
        <f aca="false">IF(Items!$D$248="","",ROUND(Items!$D$248*(0.1+(5-1)/11*0.9),0))</f>
        <v/>
      </c>
      <c r="D7278" s="30"/>
      <c r="E7278" s="30"/>
      <c r="F7278" s="30"/>
    </row>
    <row r="7279" customFormat="false" ht="21.75" hidden="true" customHeight="true" outlineLevel="0" collapsed="false">
      <c r="B7279" s="31" t="n">
        <v>6</v>
      </c>
      <c r="C7279" s="32" t="str">
        <f aca="false">IF(Items!$D$248="","",ROUND(Items!$D$248*(0.1+(6-1)/11*0.9),0))</f>
        <v/>
      </c>
      <c r="D7279" s="33"/>
      <c r="E7279" s="33"/>
      <c r="F7279" s="33"/>
    </row>
    <row r="7280" customFormat="false" ht="21.75" hidden="true" customHeight="true" outlineLevel="0" collapsed="false">
      <c r="B7280" s="15" t="n">
        <v>7</v>
      </c>
      <c r="C7280" s="29" t="str">
        <f aca="false">IF(Items!$D$248="","",ROUND(Items!$D$248*(0.1+(7-1)/11*0.9),0))</f>
        <v/>
      </c>
      <c r="D7280" s="30"/>
      <c r="E7280" s="30"/>
      <c r="F7280" s="30"/>
    </row>
    <row r="7281" customFormat="false" ht="21.75" hidden="true" customHeight="true" outlineLevel="0" collapsed="false">
      <c r="B7281" s="31" t="n">
        <v>8</v>
      </c>
      <c r="C7281" s="32" t="str">
        <f aca="false">IF(Items!$D$248="","",ROUND(Items!$D$248*(0.1+(8-1)/11*0.9),0))</f>
        <v/>
      </c>
      <c r="D7281" s="33"/>
      <c r="E7281" s="33"/>
      <c r="F7281" s="33"/>
    </row>
    <row r="7282" customFormat="false" ht="21.75" hidden="true" customHeight="true" outlineLevel="0" collapsed="false">
      <c r="B7282" s="15" t="n">
        <v>9</v>
      </c>
      <c r="C7282" s="29" t="str">
        <f aca="false">IF(Items!$D$248="","",ROUND(Items!$D$248*(0.1+(9-1)/11*0.9),0))</f>
        <v/>
      </c>
      <c r="D7282" s="30"/>
      <c r="E7282" s="30"/>
      <c r="F7282" s="30"/>
    </row>
    <row r="7283" customFormat="false" ht="21.75" hidden="true" customHeight="true" outlineLevel="0" collapsed="false">
      <c r="B7283" s="31" t="n">
        <v>10</v>
      </c>
      <c r="C7283" s="32" t="str">
        <f aca="false">IF(Items!$D$248="","",ROUND(Items!$D$248*(0.1+(10-1)/11*0.9),0))</f>
        <v/>
      </c>
      <c r="D7283" s="33"/>
      <c r="E7283" s="33"/>
      <c r="F7283" s="33"/>
    </row>
    <row r="7284" customFormat="false" ht="21.75" hidden="true" customHeight="true" outlineLevel="0" collapsed="false">
      <c r="B7284" s="15" t="n">
        <v>11</v>
      </c>
      <c r="C7284" s="29" t="str">
        <f aca="false">IF(Items!$D$248="","",ROUND(Items!$D$248*(0.1+(11-1)/11*0.9),0))</f>
        <v/>
      </c>
      <c r="D7284" s="30"/>
      <c r="E7284" s="30"/>
      <c r="F7284" s="30"/>
    </row>
    <row r="7285" customFormat="false" ht="21.75" hidden="true" customHeight="true" outlineLevel="0" collapsed="false">
      <c r="B7285" s="31" t="n">
        <v>12</v>
      </c>
      <c r="C7285" s="32" t="str">
        <f aca="false">IF(Items!$D$248="","",ROUND(Items!$D$248*(0.1+(12-1)/11*0.9),0))</f>
        <v/>
      </c>
      <c r="D7285" s="33"/>
      <c r="E7285" s="33"/>
      <c r="F7285" s="33"/>
    </row>
    <row r="7286" customFormat="false" ht="25.5" hidden="true" customHeight="true" outlineLevel="0" collapsed="false">
      <c r="B7286" s="34" t="s">
        <v>38</v>
      </c>
      <c r="C7286" s="35" t="str">
        <f aca="false">IF(Items!$D$248="","",ROUND(Items!$D$248*Setup!$C$14,0))</f>
        <v/>
      </c>
      <c r="D7286" s="36"/>
      <c r="E7286" s="36"/>
      <c r="F7286" s="36"/>
    </row>
    <row r="7287" customFormat="false" ht="6" hidden="true" customHeight="true" outlineLevel="0" collapsed="false"/>
    <row r="7288" customFormat="false" ht="12" hidden="true" customHeight="true" outlineLevel="0" collapsed="false">
      <c r="B7288" s="37" t="s">
        <v>39</v>
      </c>
      <c r="C7288" s="37"/>
      <c r="D7288" s="37"/>
      <c r="E7288" s="37"/>
      <c r="F7288" s="37"/>
    </row>
    <row r="7289" customFormat="false" ht="21.75" hidden="true" customHeight="true" outlineLevel="0" collapsed="false">
      <c r="B7289" s="38" t="s">
        <v>40</v>
      </c>
      <c r="C7289" s="38"/>
      <c r="D7289" s="38"/>
      <c r="E7289" s="38"/>
      <c r="F7289" s="38"/>
    </row>
    <row r="7290" customFormat="false" ht="6" hidden="true" customHeight="true" outlineLevel="0" collapsed="false"/>
    <row r="7291" customFormat="false" ht="30" hidden="true" customHeight="true" outlineLevel="0" collapsed="false">
      <c r="B7291" s="22" t="s">
        <v>29</v>
      </c>
      <c r="C7291" s="22"/>
      <c r="D7291" s="22"/>
      <c r="E7291" s="22"/>
      <c r="F7291" s="22"/>
    </row>
    <row r="7292" customFormat="false" ht="21.75" hidden="true" customHeight="true" outlineLevel="0" collapsed="false">
      <c r="B7292" s="23" t="s">
        <v>30</v>
      </c>
      <c r="C7292" s="24" t="str">
        <f aca="false">Setup!$C$5</f>
        <v>Your Event Name Here</v>
      </c>
      <c r="D7292" s="24"/>
      <c r="E7292" s="24"/>
      <c r="F7292" s="24"/>
    </row>
    <row r="7293" customFormat="false" ht="21.75" hidden="true" customHeight="true" outlineLevel="0" collapsed="false">
      <c r="B7293" s="23" t="s">
        <v>31</v>
      </c>
      <c r="C7293" s="24" t="str">
        <f aca="false">Setup!$C$7</f>
        <v>Event Date</v>
      </c>
      <c r="D7293" s="23" t="s">
        <v>32</v>
      </c>
      <c r="E7293" s="24" t="str">
        <f aca="false">Setup!$C$9</f>
        <v>Event Location</v>
      </c>
      <c r="F7293" s="24"/>
    </row>
    <row r="7294" customFormat="false" ht="6" hidden="true" customHeight="true" outlineLevel="0" collapsed="false"/>
    <row r="7295" customFormat="false" ht="13.5" hidden="true" customHeight="true" outlineLevel="0" collapsed="false">
      <c r="B7295" s="25" t="s">
        <v>20</v>
      </c>
      <c r="C7295" s="25"/>
      <c r="D7295" s="25"/>
      <c r="E7295" s="25"/>
      <c r="F7295" s="25"/>
    </row>
    <row r="7296" customFormat="false" ht="36" hidden="true" customHeight="true" outlineLevel="0" collapsed="false">
      <c r="B7296" s="26" t="str">
        <f aca="false">IF(Items!$C$249="","",Items!$C$249)</f>
        <v/>
      </c>
      <c r="C7296" s="26"/>
      <c r="D7296" s="26"/>
      <c r="E7296" s="26"/>
      <c r="F7296" s="26"/>
    </row>
    <row r="7297" customFormat="false" ht="6" hidden="true" customHeight="true" outlineLevel="0" collapsed="false"/>
    <row r="7298" customFormat="false" ht="13.5" hidden="true" customHeight="true" outlineLevel="0" collapsed="false">
      <c r="B7298" s="25" t="s">
        <v>33</v>
      </c>
      <c r="C7298" s="25"/>
      <c r="D7298" s="25" t="s">
        <v>22</v>
      </c>
      <c r="E7298" s="25"/>
      <c r="F7298" s="25"/>
    </row>
    <row r="7299" customFormat="false" ht="24" hidden="true" customHeight="true" outlineLevel="0" collapsed="false">
      <c r="B7299" s="27" t="str">
        <f aca="false">IF(Items!$D$249="","",Items!$D$249)</f>
        <v/>
      </c>
      <c r="C7299" s="27"/>
      <c r="D7299" s="28" t="str">
        <f aca="false">IF(Items!$E$249="","",Items!$E$249)</f>
        <v/>
      </c>
      <c r="E7299" s="28"/>
      <c r="F7299" s="28"/>
    </row>
    <row r="7300" customFormat="false" ht="6" hidden="true" customHeight="true" outlineLevel="0" collapsed="false"/>
    <row r="7301" customFormat="false" ht="13.5" hidden="true" customHeight="true" outlineLevel="0" collapsed="false">
      <c r="B7301" s="3" t="s">
        <v>34</v>
      </c>
      <c r="C7301" s="3"/>
      <c r="D7301" s="3"/>
      <c r="E7301" s="3"/>
      <c r="F7301" s="3"/>
    </row>
    <row r="7302" customFormat="false" ht="6" hidden="true" customHeight="true" outlineLevel="0" collapsed="false"/>
    <row r="7303" customFormat="false" ht="21.75" hidden="true" customHeight="true" outlineLevel="0" collapsed="false">
      <c r="B7303" s="12" t="s">
        <v>19</v>
      </c>
      <c r="C7303" s="12" t="s">
        <v>35</v>
      </c>
      <c r="D7303" s="12" t="s">
        <v>36</v>
      </c>
      <c r="E7303" s="12"/>
      <c r="F7303" s="12" t="s">
        <v>37</v>
      </c>
    </row>
    <row r="7304" customFormat="false" ht="21.75" hidden="true" customHeight="true" outlineLevel="0" collapsed="false">
      <c r="B7304" s="15" t="n">
        <v>1</v>
      </c>
      <c r="C7304" s="29" t="str">
        <f aca="false">IF(Items!$D$249="","",ROUND(Items!$D$249*(0.1+(1-1)/11*0.9),0))</f>
        <v/>
      </c>
      <c r="D7304" s="30"/>
      <c r="E7304" s="30"/>
      <c r="F7304" s="30"/>
    </row>
    <row r="7305" customFormat="false" ht="21.75" hidden="true" customHeight="true" outlineLevel="0" collapsed="false">
      <c r="B7305" s="31" t="n">
        <v>2</v>
      </c>
      <c r="C7305" s="32" t="str">
        <f aca="false">IF(Items!$D$249="","",ROUND(Items!$D$249*(0.1+(2-1)/11*0.9),0))</f>
        <v/>
      </c>
      <c r="D7305" s="33"/>
      <c r="E7305" s="33"/>
      <c r="F7305" s="33"/>
    </row>
    <row r="7306" customFormat="false" ht="21.75" hidden="true" customHeight="true" outlineLevel="0" collapsed="false">
      <c r="B7306" s="15" t="n">
        <v>3</v>
      </c>
      <c r="C7306" s="29" t="str">
        <f aca="false">IF(Items!$D$249="","",ROUND(Items!$D$249*(0.1+(3-1)/11*0.9),0))</f>
        <v/>
      </c>
      <c r="D7306" s="30"/>
      <c r="E7306" s="30"/>
      <c r="F7306" s="30"/>
    </row>
    <row r="7307" customFormat="false" ht="21.75" hidden="true" customHeight="true" outlineLevel="0" collapsed="false">
      <c r="B7307" s="31" t="n">
        <v>4</v>
      </c>
      <c r="C7307" s="32" t="str">
        <f aca="false">IF(Items!$D$249="","",ROUND(Items!$D$249*(0.1+(4-1)/11*0.9),0))</f>
        <v/>
      </c>
      <c r="D7307" s="33"/>
      <c r="E7307" s="33"/>
      <c r="F7307" s="33"/>
    </row>
    <row r="7308" customFormat="false" ht="21.75" hidden="true" customHeight="true" outlineLevel="0" collapsed="false">
      <c r="B7308" s="15" t="n">
        <v>5</v>
      </c>
      <c r="C7308" s="29" t="str">
        <f aca="false">IF(Items!$D$249="","",ROUND(Items!$D$249*(0.1+(5-1)/11*0.9),0))</f>
        <v/>
      </c>
      <c r="D7308" s="30"/>
      <c r="E7308" s="30"/>
      <c r="F7308" s="30"/>
    </row>
    <row r="7309" customFormat="false" ht="21.75" hidden="true" customHeight="true" outlineLevel="0" collapsed="false">
      <c r="B7309" s="31" t="n">
        <v>6</v>
      </c>
      <c r="C7309" s="32" t="str">
        <f aca="false">IF(Items!$D$249="","",ROUND(Items!$D$249*(0.1+(6-1)/11*0.9),0))</f>
        <v/>
      </c>
      <c r="D7309" s="33"/>
      <c r="E7309" s="33"/>
      <c r="F7309" s="33"/>
    </row>
    <row r="7310" customFormat="false" ht="21.75" hidden="true" customHeight="true" outlineLevel="0" collapsed="false">
      <c r="B7310" s="15" t="n">
        <v>7</v>
      </c>
      <c r="C7310" s="29" t="str">
        <f aca="false">IF(Items!$D$249="","",ROUND(Items!$D$249*(0.1+(7-1)/11*0.9),0))</f>
        <v/>
      </c>
      <c r="D7310" s="30"/>
      <c r="E7310" s="30"/>
      <c r="F7310" s="30"/>
    </row>
    <row r="7311" customFormat="false" ht="21.75" hidden="true" customHeight="true" outlineLevel="0" collapsed="false">
      <c r="B7311" s="31" t="n">
        <v>8</v>
      </c>
      <c r="C7311" s="32" t="str">
        <f aca="false">IF(Items!$D$249="","",ROUND(Items!$D$249*(0.1+(8-1)/11*0.9),0))</f>
        <v/>
      </c>
      <c r="D7311" s="33"/>
      <c r="E7311" s="33"/>
      <c r="F7311" s="33"/>
    </row>
    <row r="7312" customFormat="false" ht="21.75" hidden="true" customHeight="true" outlineLevel="0" collapsed="false">
      <c r="B7312" s="15" t="n">
        <v>9</v>
      </c>
      <c r="C7312" s="29" t="str">
        <f aca="false">IF(Items!$D$249="","",ROUND(Items!$D$249*(0.1+(9-1)/11*0.9),0))</f>
        <v/>
      </c>
      <c r="D7312" s="30"/>
      <c r="E7312" s="30"/>
      <c r="F7312" s="30"/>
    </row>
    <row r="7313" customFormat="false" ht="21.75" hidden="true" customHeight="true" outlineLevel="0" collapsed="false">
      <c r="B7313" s="31" t="n">
        <v>10</v>
      </c>
      <c r="C7313" s="32" t="str">
        <f aca="false">IF(Items!$D$249="","",ROUND(Items!$D$249*(0.1+(10-1)/11*0.9),0))</f>
        <v/>
      </c>
      <c r="D7313" s="33"/>
      <c r="E7313" s="33"/>
      <c r="F7313" s="33"/>
    </row>
    <row r="7314" customFormat="false" ht="21.75" hidden="true" customHeight="true" outlineLevel="0" collapsed="false">
      <c r="B7314" s="15" t="n">
        <v>11</v>
      </c>
      <c r="C7314" s="29" t="str">
        <f aca="false">IF(Items!$D$249="","",ROUND(Items!$D$249*(0.1+(11-1)/11*0.9),0))</f>
        <v/>
      </c>
      <c r="D7314" s="30"/>
      <c r="E7314" s="30"/>
      <c r="F7314" s="30"/>
    </row>
    <row r="7315" customFormat="false" ht="21.75" hidden="true" customHeight="true" outlineLevel="0" collapsed="false">
      <c r="B7315" s="31" t="n">
        <v>12</v>
      </c>
      <c r="C7315" s="32" t="str">
        <f aca="false">IF(Items!$D$249="","",ROUND(Items!$D$249*(0.1+(12-1)/11*0.9),0))</f>
        <v/>
      </c>
      <c r="D7315" s="33"/>
      <c r="E7315" s="33"/>
      <c r="F7315" s="33"/>
    </row>
    <row r="7316" customFormat="false" ht="25.5" hidden="true" customHeight="true" outlineLevel="0" collapsed="false">
      <c r="B7316" s="34" t="s">
        <v>38</v>
      </c>
      <c r="C7316" s="35" t="str">
        <f aca="false">IF(Items!$D$249="","",ROUND(Items!$D$249*Setup!$C$14,0))</f>
        <v/>
      </c>
      <c r="D7316" s="36"/>
      <c r="E7316" s="36"/>
      <c r="F7316" s="36"/>
    </row>
    <row r="7317" customFormat="false" ht="6" hidden="true" customHeight="true" outlineLevel="0" collapsed="false"/>
    <row r="7318" customFormat="false" ht="12" hidden="true" customHeight="true" outlineLevel="0" collapsed="false">
      <c r="B7318" s="37" t="s">
        <v>39</v>
      </c>
      <c r="C7318" s="37"/>
      <c r="D7318" s="37"/>
      <c r="E7318" s="37"/>
      <c r="F7318" s="37"/>
    </row>
    <row r="7319" customFormat="false" ht="21.75" hidden="true" customHeight="true" outlineLevel="0" collapsed="false">
      <c r="B7319" s="38" t="s">
        <v>40</v>
      </c>
      <c r="C7319" s="38"/>
      <c r="D7319" s="38"/>
      <c r="E7319" s="38"/>
      <c r="F7319" s="38"/>
    </row>
    <row r="7320" customFormat="false" ht="6" hidden="true" customHeight="true" outlineLevel="0" collapsed="false"/>
    <row r="7321" customFormat="false" ht="30" hidden="true" customHeight="true" outlineLevel="0" collapsed="false">
      <c r="B7321" s="22" t="s">
        <v>29</v>
      </c>
      <c r="C7321" s="22"/>
      <c r="D7321" s="22"/>
      <c r="E7321" s="22"/>
      <c r="F7321" s="22"/>
    </row>
    <row r="7322" customFormat="false" ht="21.75" hidden="true" customHeight="true" outlineLevel="0" collapsed="false">
      <c r="B7322" s="23" t="s">
        <v>30</v>
      </c>
      <c r="C7322" s="24" t="str">
        <f aca="false">Setup!$C$5</f>
        <v>Your Event Name Here</v>
      </c>
      <c r="D7322" s="24"/>
      <c r="E7322" s="24"/>
      <c r="F7322" s="24"/>
    </row>
    <row r="7323" customFormat="false" ht="21.75" hidden="true" customHeight="true" outlineLevel="0" collapsed="false">
      <c r="B7323" s="23" t="s">
        <v>31</v>
      </c>
      <c r="C7323" s="24" t="str">
        <f aca="false">Setup!$C$7</f>
        <v>Event Date</v>
      </c>
      <c r="D7323" s="23" t="s">
        <v>32</v>
      </c>
      <c r="E7323" s="24" t="str">
        <f aca="false">Setup!$C$9</f>
        <v>Event Location</v>
      </c>
      <c r="F7323" s="24"/>
    </row>
    <row r="7324" customFormat="false" ht="6" hidden="true" customHeight="true" outlineLevel="0" collapsed="false"/>
    <row r="7325" customFormat="false" ht="13.5" hidden="true" customHeight="true" outlineLevel="0" collapsed="false">
      <c r="B7325" s="25" t="s">
        <v>20</v>
      </c>
      <c r="C7325" s="25"/>
      <c r="D7325" s="25"/>
      <c r="E7325" s="25"/>
      <c r="F7325" s="25"/>
    </row>
    <row r="7326" customFormat="false" ht="36" hidden="true" customHeight="true" outlineLevel="0" collapsed="false">
      <c r="B7326" s="26" t="str">
        <f aca="false">IF(Items!$C$250="","",Items!$C$250)</f>
        <v/>
      </c>
      <c r="C7326" s="26"/>
      <c r="D7326" s="26"/>
      <c r="E7326" s="26"/>
      <c r="F7326" s="26"/>
    </row>
    <row r="7327" customFormat="false" ht="6" hidden="true" customHeight="true" outlineLevel="0" collapsed="false"/>
    <row r="7328" customFormat="false" ht="13.5" hidden="true" customHeight="true" outlineLevel="0" collapsed="false">
      <c r="B7328" s="25" t="s">
        <v>33</v>
      </c>
      <c r="C7328" s="25"/>
      <c r="D7328" s="25" t="s">
        <v>22</v>
      </c>
      <c r="E7328" s="25"/>
      <c r="F7328" s="25"/>
    </row>
    <row r="7329" customFormat="false" ht="24" hidden="true" customHeight="true" outlineLevel="0" collapsed="false">
      <c r="B7329" s="27" t="str">
        <f aca="false">IF(Items!$D$250="","",Items!$D$250)</f>
        <v/>
      </c>
      <c r="C7329" s="27"/>
      <c r="D7329" s="28" t="str">
        <f aca="false">IF(Items!$E$250="","",Items!$E$250)</f>
        <v/>
      </c>
      <c r="E7329" s="28"/>
      <c r="F7329" s="28"/>
    </row>
    <row r="7330" customFormat="false" ht="6" hidden="true" customHeight="true" outlineLevel="0" collapsed="false"/>
    <row r="7331" customFormat="false" ht="13.5" hidden="true" customHeight="true" outlineLevel="0" collapsed="false">
      <c r="B7331" s="3" t="s">
        <v>34</v>
      </c>
      <c r="C7331" s="3"/>
      <c r="D7331" s="3"/>
      <c r="E7331" s="3"/>
      <c r="F7331" s="3"/>
    </row>
    <row r="7332" customFormat="false" ht="6" hidden="true" customHeight="true" outlineLevel="0" collapsed="false"/>
    <row r="7333" customFormat="false" ht="21.75" hidden="true" customHeight="true" outlineLevel="0" collapsed="false">
      <c r="B7333" s="12" t="s">
        <v>19</v>
      </c>
      <c r="C7333" s="12" t="s">
        <v>35</v>
      </c>
      <c r="D7333" s="12" t="s">
        <v>36</v>
      </c>
      <c r="E7333" s="12"/>
      <c r="F7333" s="12" t="s">
        <v>37</v>
      </c>
    </row>
    <row r="7334" customFormat="false" ht="21.75" hidden="true" customHeight="true" outlineLevel="0" collapsed="false">
      <c r="B7334" s="15" t="n">
        <v>1</v>
      </c>
      <c r="C7334" s="29" t="str">
        <f aca="false">IF(Items!$D$250="","",ROUND(Items!$D$250*(0.1+(1-1)/11*0.9),0))</f>
        <v/>
      </c>
      <c r="D7334" s="30"/>
      <c r="E7334" s="30"/>
      <c r="F7334" s="30"/>
    </row>
    <row r="7335" customFormat="false" ht="21.75" hidden="true" customHeight="true" outlineLevel="0" collapsed="false">
      <c r="B7335" s="31" t="n">
        <v>2</v>
      </c>
      <c r="C7335" s="32" t="str">
        <f aca="false">IF(Items!$D$250="","",ROUND(Items!$D$250*(0.1+(2-1)/11*0.9),0))</f>
        <v/>
      </c>
      <c r="D7335" s="33"/>
      <c r="E7335" s="33"/>
      <c r="F7335" s="33"/>
    </row>
    <row r="7336" customFormat="false" ht="21.75" hidden="true" customHeight="true" outlineLevel="0" collapsed="false">
      <c r="B7336" s="15" t="n">
        <v>3</v>
      </c>
      <c r="C7336" s="29" t="str">
        <f aca="false">IF(Items!$D$250="","",ROUND(Items!$D$250*(0.1+(3-1)/11*0.9),0))</f>
        <v/>
      </c>
      <c r="D7336" s="30"/>
      <c r="E7336" s="30"/>
      <c r="F7336" s="30"/>
    </row>
    <row r="7337" customFormat="false" ht="21.75" hidden="true" customHeight="true" outlineLevel="0" collapsed="false">
      <c r="B7337" s="31" t="n">
        <v>4</v>
      </c>
      <c r="C7337" s="32" t="str">
        <f aca="false">IF(Items!$D$250="","",ROUND(Items!$D$250*(0.1+(4-1)/11*0.9),0))</f>
        <v/>
      </c>
      <c r="D7337" s="33"/>
      <c r="E7337" s="33"/>
      <c r="F7337" s="33"/>
    </row>
    <row r="7338" customFormat="false" ht="21.75" hidden="true" customHeight="true" outlineLevel="0" collapsed="false">
      <c r="B7338" s="15" t="n">
        <v>5</v>
      </c>
      <c r="C7338" s="29" t="str">
        <f aca="false">IF(Items!$D$250="","",ROUND(Items!$D$250*(0.1+(5-1)/11*0.9),0))</f>
        <v/>
      </c>
      <c r="D7338" s="30"/>
      <c r="E7338" s="30"/>
      <c r="F7338" s="30"/>
    </row>
    <row r="7339" customFormat="false" ht="21.75" hidden="true" customHeight="true" outlineLevel="0" collapsed="false">
      <c r="B7339" s="31" t="n">
        <v>6</v>
      </c>
      <c r="C7339" s="32" t="str">
        <f aca="false">IF(Items!$D$250="","",ROUND(Items!$D$250*(0.1+(6-1)/11*0.9),0))</f>
        <v/>
      </c>
      <c r="D7339" s="33"/>
      <c r="E7339" s="33"/>
      <c r="F7339" s="33"/>
    </row>
    <row r="7340" customFormat="false" ht="21.75" hidden="true" customHeight="true" outlineLevel="0" collapsed="false">
      <c r="B7340" s="15" t="n">
        <v>7</v>
      </c>
      <c r="C7340" s="29" t="str">
        <f aca="false">IF(Items!$D$250="","",ROUND(Items!$D$250*(0.1+(7-1)/11*0.9),0))</f>
        <v/>
      </c>
      <c r="D7340" s="30"/>
      <c r="E7340" s="30"/>
      <c r="F7340" s="30"/>
    </row>
    <row r="7341" customFormat="false" ht="21.75" hidden="true" customHeight="true" outlineLevel="0" collapsed="false">
      <c r="B7341" s="31" t="n">
        <v>8</v>
      </c>
      <c r="C7341" s="32" t="str">
        <f aca="false">IF(Items!$D$250="","",ROUND(Items!$D$250*(0.1+(8-1)/11*0.9),0))</f>
        <v/>
      </c>
      <c r="D7341" s="33"/>
      <c r="E7341" s="33"/>
      <c r="F7341" s="33"/>
    </row>
    <row r="7342" customFormat="false" ht="21.75" hidden="true" customHeight="true" outlineLevel="0" collapsed="false">
      <c r="B7342" s="15" t="n">
        <v>9</v>
      </c>
      <c r="C7342" s="29" t="str">
        <f aca="false">IF(Items!$D$250="","",ROUND(Items!$D$250*(0.1+(9-1)/11*0.9),0))</f>
        <v/>
      </c>
      <c r="D7342" s="30"/>
      <c r="E7342" s="30"/>
      <c r="F7342" s="30"/>
    </row>
    <row r="7343" customFormat="false" ht="21.75" hidden="true" customHeight="true" outlineLevel="0" collapsed="false">
      <c r="B7343" s="31" t="n">
        <v>10</v>
      </c>
      <c r="C7343" s="32" t="str">
        <f aca="false">IF(Items!$D$250="","",ROUND(Items!$D$250*(0.1+(10-1)/11*0.9),0))</f>
        <v/>
      </c>
      <c r="D7343" s="33"/>
      <c r="E7343" s="33"/>
      <c r="F7343" s="33"/>
    </row>
    <row r="7344" customFormat="false" ht="21.75" hidden="true" customHeight="true" outlineLevel="0" collapsed="false">
      <c r="B7344" s="15" t="n">
        <v>11</v>
      </c>
      <c r="C7344" s="29" t="str">
        <f aca="false">IF(Items!$D$250="","",ROUND(Items!$D$250*(0.1+(11-1)/11*0.9),0))</f>
        <v/>
      </c>
      <c r="D7344" s="30"/>
      <c r="E7344" s="30"/>
      <c r="F7344" s="30"/>
    </row>
    <row r="7345" customFormat="false" ht="21.75" hidden="true" customHeight="true" outlineLevel="0" collapsed="false">
      <c r="B7345" s="31" t="n">
        <v>12</v>
      </c>
      <c r="C7345" s="32" t="str">
        <f aca="false">IF(Items!$D$250="","",ROUND(Items!$D$250*(0.1+(12-1)/11*0.9),0))</f>
        <v/>
      </c>
      <c r="D7345" s="33"/>
      <c r="E7345" s="33"/>
      <c r="F7345" s="33"/>
    </row>
    <row r="7346" customFormat="false" ht="25.5" hidden="true" customHeight="true" outlineLevel="0" collapsed="false">
      <c r="B7346" s="34" t="s">
        <v>38</v>
      </c>
      <c r="C7346" s="35" t="str">
        <f aca="false">IF(Items!$D$250="","",ROUND(Items!$D$250*Setup!$C$14,0))</f>
        <v/>
      </c>
      <c r="D7346" s="36"/>
      <c r="E7346" s="36"/>
      <c r="F7346" s="36"/>
    </row>
    <row r="7347" customFormat="false" ht="6" hidden="true" customHeight="true" outlineLevel="0" collapsed="false"/>
    <row r="7348" customFormat="false" ht="12" hidden="true" customHeight="true" outlineLevel="0" collapsed="false">
      <c r="B7348" s="37" t="s">
        <v>39</v>
      </c>
      <c r="C7348" s="37"/>
      <c r="D7348" s="37"/>
      <c r="E7348" s="37"/>
      <c r="F7348" s="37"/>
    </row>
    <row r="7349" customFormat="false" ht="21.75" hidden="true" customHeight="true" outlineLevel="0" collapsed="false">
      <c r="B7349" s="38" t="s">
        <v>40</v>
      </c>
      <c r="C7349" s="38"/>
      <c r="D7349" s="38"/>
      <c r="E7349" s="38"/>
      <c r="F7349" s="38"/>
    </row>
    <row r="7350" customFormat="false" ht="6" hidden="true" customHeight="true" outlineLevel="0" collapsed="false"/>
    <row r="7351" customFormat="false" ht="30" hidden="true" customHeight="true" outlineLevel="0" collapsed="false">
      <c r="B7351" s="22" t="s">
        <v>29</v>
      </c>
      <c r="C7351" s="22"/>
      <c r="D7351" s="22"/>
      <c r="E7351" s="22"/>
      <c r="F7351" s="22"/>
    </row>
    <row r="7352" customFormat="false" ht="21.75" hidden="true" customHeight="true" outlineLevel="0" collapsed="false">
      <c r="B7352" s="23" t="s">
        <v>30</v>
      </c>
      <c r="C7352" s="24" t="str">
        <f aca="false">Setup!$C$5</f>
        <v>Your Event Name Here</v>
      </c>
      <c r="D7352" s="24"/>
      <c r="E7352" s="24"/>
      <c r="F7352" s="24"/>
    </row>
    <row r="7353" customFormat="false" ht="21.75" hidden="true" customHeight="true" outlineLevel="0" collapsed="false">
      <c r="B7353" s="23" t="s">
        <v>31</v>
      </c>
      <c r="C7353" s="24" t="str">
        <f aca="false">Setup!$C$7</f>
        <v>Event Date</v>
      </c>
      <c r="D7353" s="23" t="s">
        <v>32</v>
      </c>
      <c r="E7353" s="24" t="str">
        <f aca="false">Setup!$C$9</f>
        <v>Event Location</v>
      </c>
      <c r="F7353" s="24"/>
    </row>
    <row r="7354" customFormat="false" ht="6" hidden="true" customHeight="true" outlineLevel="0" collapsed="false"/>
    <row r="7355" customFormat="false" ht="13.5" hidden="true" customHeight="true" outlineLevel="0" collapsed="false">
      <c r="B7355" s="25" t="s">
        <v>20</v>
      </c>
      <c r="C7355" s="25"/>
      <c r="D7355" s="25"/>
      <c r="E7355" s="25"/>
      <c r="F7355" s="25"/>
    </row>
    <row r="7356" customFormat="false" ht="36" hidden="true" customHeight="true" outlineLevel="0" collapsed="false">
      <c r="B7356" s="26" t="str">
        <f aca="false">IF(Items!$C$251="","",Items!$C$251)</f>
        <v/>
      </c>
      <c r="C7356" s="26"/>
      <c r="D7356" s="26"/>
      <c r="E7356" s="26"/>
      <c r="F7356" s="26"/>
    </row>
    <row r="7357" customFormat="false" ht="6" hidden="true" customHeight="true" outlineLevel="0" collapsed="false"/>
    <row r="7358" customFormat="false" ht="13.5" hidden="true" customHeight="true" outlineLevel="0" collapsed="false">
      <c r="B7358" s="25" t="s">
        <v>33</v>
      </c>
      <c r="C7358" s="25"/>
      <c r="D7358" s="25" t="s">
        <v>22</v>
      </c>
      <c r="E7358" s="25"/>
      <c r="F7358" s="25"/>
    </row>
    <row r="7359" customFormat="false" ht="24" hidden="true" customHeight="true" outlineLevel="0" collapsed="false">
      <c r="B7359" s="27" t="str">
        <f aca="false">IF(Items!$D$251="","",Items!$D$251)</f>
        <v/>
      </c>
      <c r="C7359" s="27"/>
      <c r="D7359" s="28" t="str">
        <f aca="false">IF(Items!$E$251="","",Items!$E$251)</f>
        <v/>
      </c>
      <c r="E7359" s="28"/>
      <c r="F7359" s="28"/>
    </row>
    <row r="7360" customFormat="false" ht="6" hidden="true" customHeight="true" outlineLevel="0" collapsed="false"/>
    <row r="7361" customFormat="false" ht="13.5" hidden="true" customHeight="true" outlineLevel="0" collapsed="false">
      <c r="B7361" s="3" t="s">
        <v>34</v>
      </c>
      <c r="C7361" s="3"/>
      <c r="D7361" s="3"/>
      <c r="E7361" s="3"/>
      <c r="F7361" s="3"/>
    </row>
    <row r="7362" customFormat="false" ht="6" hidden="true" customHeight="true" outlineLevel="0" collapsed="false"/>
    <row r="7363" customFormat="false" ht="21.75" hidden="true" customHeight="true" outlineLevel="0" collapsed="false">
      <c r="B7363" s="12" t="s">
        <v>19</v>
      </c>
      <c r="C7363" s="12" t="s">
        <v>35</v>
      </c>
      <c r="D7363" s="12" t="s">
        <v>36</v>
      </c>
      <c r="E7363" s="12"/>
      <c r="F7363" s="12" t="s">
        <v>37</v>
      </c>
    </row>
    <row r="7364" customFormat="false" ht="21.75" hidden="true" customHeight="true" outlineLevel="0" collapsed="false">
      <c r="B7364" s="15" t="n">
        <v>1</v>
      </c>
      <c r="C7364" s="29" t="str">
        <f aca="false">IF(Items!$D$251="","",ROUND(Items!$D$251*(0.1+(1-1)/11*0.9),0))</f>
        <v/>
      </c>
      <c r="D7364" s="30"/>
      <c r="E7364" s="30"/>
      <c r="F7364" s="30"/>
    </row>
    <row r="7365" customFormat="false" ht="21.75" hidden="true" customHeight="true" outlineLevel="0" collapsed="false">
      <c r="B7365" s="31" t="n">
        <v>2</v>
      </c>
      <c r="C7365" s="32" t="str">
        <f aca="false">IF(Items!$D$251="","",ROUND(Items!$D$251*(0.1+(2-1)/11*0.9),0))</f>
        <v/>
      </c>
      <c r="D7365" s="33"/>
      <c r="E7365" s="33"/>
      <c r="F7365" s="33"/>
    </row>
    <row r="7366" customFormat="false" ht="21.75" hidden="true" customHeight="true" outlineLevel="0" collapsed="false">
      <c r="B7366" s="15" t="n">
        <v>3</v>
      </c>
      <c r="C7366" s="29" t="str">
        <f aca="false">IF(Items!$D$251="","",ROUND(Items!$D$251*(0.1+(3-1)/11*0.9),0))</f>
        <v/>
      </c>
      <c r="D7366" s="30"/>
      <c r="E7366" s="30"/>
      <c r="F7366" s="30"/>
    </row>
    <row r="7367" customFormat="false" ht="21.75" hidden="true" customHeight="true" outlineLevel="0" collapsed="false">
      <c r="B7367" s="31" t="n">
        <v>4</v>
      </c>
      <c r="C7367" s="32" t="str">
        <f aca="false">IF(Items!$D$251="","",ROUND(Items!$D$251*(0.1+(4-1)/11*0.9),0))</f>
        <v/>
      </c>
      <c r="D7367" s="33"/>
      <c r="E7367" s="33"/>
      <c r="F7367" s="33"/>
    </row>
    <row r="7368" customFormat="false" ht="21.75" hidden="true" customHeight="true" outlineLevel="0" collapsed="false">
      <c r="B7368" s="15" t="n">
        <v>5</v>
      </c>
      <c r="C7368" s="29" t="str">
        <f aca="false">IF(Items!$D$251="","",ROUND(Items!$D$251*(0.1+(5-1)/11*0.9),0))</f>
        <v/>
      </c>
      <c r="D7368" s="30"/>
      <c r="E7368" s="30"/>
      <c r="F7368" s="30"/>
    </row>
    <row r="7369" customFormat="false" ht="21.75" hidden="true" customHeight="true" outlineLevel="0" collapsed="false">
      <c r="B7369" s="31" t="n">
        <v>6</v>
      </c>
      <c r="C7369" s="32" t="str">
        <f aca="false">IF(Items!$D$251="","",ROUND(Items!$D$251*(0.1+(6-1)/11*0.9),0))</f>
        <v/>
      </c>
      <c r="D7369" s="33"/>
      <c r="E7369" s="33"/>
      <c r="F7369" s="33"/>
    </row>
    <row r="7370" customFormat="false" ht="21.75" hidden="true" customHeight="true" outlineLevel="0" collapsed="false">
      <c r="B7370" s="15" t="n">
        <v>7</v>
      </c>
      <c r="C7370" s="29" t="str">
        <f aca="false">IF(Items!$D$251="","",ROUND(Items!$D$251*(0.1+(7-1)/11*0.9),0))</f>
        <v/>
      </c>
      <c r="D7370" s="30"/>
      <c r="E7370" s="30"/>
      <c r="F7370" s="30"/>
    </row>
    <row r="7371" customFormat="false" ht="21.75" hidden="true" customHeight="true" outlineLevel="0" collapsed="false">
      <c r="B7371" s="31" t="n">
        <v>8</v>
      </c>
      <c r="C7371" s="32" t="str">
        <f aca="false">IF(Items!$D$251="","",ROUND(Items!$D$251*(0.1+(8-1)/11*0.9),0))</f>
        <v/>
      </c>
      <c r="D7371" s="33"/>
      <c r="E7371" s="33"/>
      <c r="F7371" s="33"/>
    </row>
    <row r="7372" customFormat="false" ht="21.75" hidden="true" customHeight="true" outlineLevel="0" collapsed="false">
      <c r="B7372" s="15" t="n">
        <v>9</v>
      </c>
      <c r="C7372" s="29" t="str">
        <f aca="false">IF(Items!$D$251="","",ROUND(Items!$D$251*(0.1+(9-1)/11*0.9),0))</f>
        <v/>
      </c>
      <c r="D7372" s="30"/>
      <c r="E7372" s="30"/>
      <c r="F7372" s="30"/>
    </row>
    <row r="7373" customFormat="false" ht="21.75" hidden="true" customHeight="true" outlineLevel="0" collapsed="false">
      <c r="B7373" s="31" t="n">
        <v>10</v>
      </c>
      <c r="C7373" s="32" t="str">
        <f aca="false">IF(Items!$D$251="","",ROUND(Items!$D$251*(0.1+(10-1)/11*0.9),0))</f>
        <v/>
      </c>
      <c r="D7373" s="33"/>
      <c r="E7373" s="33"/>
      <c r="F7373" s="33"/>
    </row>
    <row r="7374" customFormat="false" ht="21.75" hidden="true" customHeight="true" outlineLevel="0" collapsed="false">
      <c r="B7374" s="15" t="n">
        <v>11</v>
      </c>
      <c r="C7374" s="29" t="str">
        <f aca="false">IF(Items!$D$251="","",ROUND(Items!$D$251*(0.1+(11-1)/11*0.9),0))</f>
        <v/>
      </c>
      <c r="D7374" s="30"/>
      <c r="E7374" s="30"/>
      <c r="F7374" s="30"/>
    </row>
    <row r="7375" customFormat="false" ht="21.75" hidden="true" customHeight="true" outlineLevel="0" collapsed="false">
      <c r="B7375" s="31" t="n">
        <v>12</v>
      </c>
      <c r="C7375" s="32" t="str">
        <f aca="false">IF(Items!$D$251="","",ROUND(Items!$D$251*(0.1+(12-1)/11*0.9),0))</f>
        <v/>
      </c>
      <c r="D7375" s="33"/>
      <c r="E7375" s="33"/>
      <c r="F7375" s="33"/>
    </row>
    <row r="7376" customFormat="false" ht="25.5" hidden="true" customHeight="true" outlineLevel="0" collapsed="false">
      <c r="B7376" s="34" t="s">
        <v>38</v>
      </c>
      <c r="C7376" s="35" t="str">
        <f aca="false">IF(Items!$D$251="","",ROUND(Items!$D$251*Setup!$C$14,0))</f>
        <v/>
      </c>
      <c r="D7376" s="36"/>
      <c r="E7376" s="36"/>
      <c r="F7376" s="36"/>
    </row>
    <row r="7377" customFormat="false" ht="6" hidden="true" customHeight="true" outlineLevel="0" collapsed="false"/>
    <row r="7378" customFormat="false" ht="12" hidden="true" customHeight="true" outlineLevel="0" collapsed="false">
      <c r="B7378" s="37" t="s">
        <v>39</v>
      </c>
      <c r="C7378" s="37"/>
      <c r="D7378" s="37"/>
      <c r="E7378" s="37"/>
      <c r="F7378" s="37"/>
    </row>
    <row r="7379" customFormat="false" ht="21.75" hidden="true" customHeight="true" outlineLevel="0" collapsed="false">
      <c r="B7379" s="38" t="s">
        <v>40</v>
      </c>
      <c r="C7379" s="38"/>
      <c r="D7379" s="38"/>
      <c r="E7379" s="38"/>
      <c r="F7379" s="38"/>
    </row>
    <row r="7380" customFormat="false" ht="6" hidden="true" customHeight="true" outlineLevel="0" collapsed="false"/>
    <row r="7381" customFormat="false" ht="30" hidden="true" customHeight="true" outlineLevel="0" collapsed="false">
      <c r="B7381" s="22" t="s">
        <v>29</v>
      </c>
      <c r="C7381" s="22"/>
      <c r="D7381" s="22"/>
      <c r="E7381" s="22"/>
      <c r="F7381" s="22"/>
    </row>
    <row r="7382" customFormat="false" ht="21.75" hidden="true" customHeight="true" outlineLevel="0" collapsed="false">
      <c r="B7382" s="23" t="s">
        <v>30</v>
      </c>
      <c r="C7382" s="24" t="str">
        <f aca="false">Setup!$C$5</f>
        <v>Your Event Name Here</v>
      </c>
      <c r="D7382" s="24"/>
      <c r="E7382" s="24"/>
      <c r="F7382" s="24"/>
    </row>
    <row r="7383" customFormat="false" ht="21.75" hidden="true" customHeight="true" outlineLevel="0" collapsed="false">
      <c r="B7383" s="23" t="s">
        <v>31</v>
      </c>
      <c r="C7383" s="24" t="str">
        <f aca="false">Setup!$C$7</f>
        <v>Event Date</v>
      </c>
      <c r="D7383" s="23" t="s">
        <v>32</v>
      </c>
      <c r="E7383" s="24" t="str">
        <f aca="false">Setup!$C$9</f>
        <v>Event Location</v>
      </c>
      <c r="F7383" s="24"/>
    </row>
    <row r="7384" customFormat="false" ht="6" hidden="true" customHeight="true" outlineLevel="0" collapsed="false"/>
    <row r="7385" customFormat="false" ht="13.5" hidden="true" customHeight="true" outlineLevel="0" collapsed="false">
      <c r="B7385" s="25" t="s">
        <v>20</v>
      </c>
      <c r="C7385" s="25"/>
      <c r="D7385" s="25"/>
      <c r="E7385" s="25"/>
      <c r="F7385" s="25"/>
    </row>
    <row r="7386" customFormat="false" ht="36" hidden="true" customHeight="true" outlineLevel="0" collapsed="false">
      <c r="B7386" s="26" t="str">
        <f aca="false">IF(Items!$C$252="","",Items!$C$252)</f>
        <v/>
      </c>
      <c r="C7386" s="26"/>
      <c r="D7386" s="26"/>
      <c r="E7386" s="26"/>
      <c r="F7386" s="26"/>
    </row>
    <row r="7387" customFormat="false" ht="6" hidden="true" customHeight="true" outlineLevel="0" collapsed="false"/>
    <row r="7388" customFormat="false" ht="13.5" hidden="true" customHeight="true" outlineLevel="0" collapsed="false">
      <c r="B7388" s="25" t="s">
        <v>33</v>
      </c>
      <c r="C7388" s="25"/>
      <c r="D7388" s="25" t="s">
        <v>22</v>
      </c>
      <c r="E7388" s="25"/>
      <c r="F7388" s="25"/>
    </row>
    <row r="7389" customFormat="false" ht="24" hidden="true" customHeight="true" outlineLevel="0" collapsed="false">
      <c r="B7389" s="27" t="str">
        <f aca="false">IF(Items!$D$252="","",Items!$D$252)</f>
        <v/>
      </c>
      <c r="C7389" s="27"/>
      <c r="D7389" s="28" t="str">
        <f aca="false">IF(Items!$E$252="","",Items!$E$252)</f>
        <v/>
      </c>
      <c r="E7389" s="28"/>
      <c r="F7389" s="28"/>
    </row>
    <row r="7390" customFormat="false" ht="6" hidden="true" customHeight="true" outlineLevel="0" collapsed="false"/>
    <row r="7391" customFormat="false" ht="13.5" hidden="true" customHeight="true" outlineLevel="0" collapsed="false">
      <c r="B7391" s="3" t="s">
        <v>34</v>
      </c>
      <c r="C7391" s="3"/>
      <c r="D7391" s="3"/>
      <c r="E7391" s="3"/>
      <c r="F7391" s="3"/>
    </row>
    <row r="7392" customFormat="false" ht="6" hidden="true" customHeight="true" outlineLevel="0" collapsed="false"/>
    <row r="7393" customFormat="false" ht="21.75" hidden="true" customHeight="true" outlineLevel="0" collapsed="false">
      <c r="B7393" s="12" t="s">
        <v>19</v>
      </c>
      <c r="C7393" s="12" t="s">
        <v>35</v>
      </c>
      <c r="D7393" s="12" t="s">
        <v>36</v>
      </c>
      <c r="E7393" s="12"/>
      <c r="F7393" s="12" t="s">
        <v>37</v>
      </c>
    </row>
    <row r="7394" customFormat="false" ht="21.75" hidden="true" customHeight="true" outlineLevel="0" collapsed="false">
      <c r="B7394" s="15" t="n">
        <v>1</v>
      </c>
      <c r="C7394" s="29" t="str">
        <f aca="false">IF(Items!$D$252="","",ROUND(Items!$D$252*(0.1+(1-1)/11*0.9),0))</f>
        <v/>
      </c>
      <c r="D7394" s="30"/>
      <c r="E7394" s="30"/>
      <c r="F7394" s="30"/>
    </row>
    <row r="7395" customFormat="false" ht="21.75" hidden="true" customHeight="true" outlineLevel="0" collapsed="false">
      <c r="B7395" s="31" t="n">
        <v>2</v>
      </c>
      <c r="C7395" s="32" t="str">
        <f aca="false">IF(Items!$D$252="","",ROUND(Items!$D$252*(0.1+(2-1)/11*0.9),0))</f>
        <v/>
      </c>
      <c r="D7395" s="33"/>
      <c r="E7395" s="33"/>
      <c r="F7395" s="33"/>
    </row>
    <row r="7396" customFormat="false" ht="21.75" hidden="true" customHeight="true" outlineLevel="0" collapsed="false">
      <c r="B7396" s="15" t="n">
        <v>3</v>
      </c>
      <c r="C7396" s="29" t="str">
        <f aca="false">IF(Items!$D$252="","",ROUND(Items!$D$252*(0.1+(3-1)/11*0.9),0))</f>
        <v/>
      </c>
      <c r="D7396" s="30"/>
      <c r="E7396" s="30"/>
      <c r="F7396" s="30"/>
    </row>
    <row r="7397" customFormat="false" ht="21.75" hidden="true" customHeight="true" outlineLevel="0" collapsed="false">
      <c r="B7397" s="31" t="n">
        <v>4</v>
      </c>
      <c r="C7397" s="32" t="str">
        <f aca="false">IF(Items!$D$252="","",ROUND(Items!$D$252*(0.1+(4-1)/11*0.9),0))</f>
        <v/>
      </c>
      <c r="D7397" s="33"/>
      <c r="E7397" s="33"/>
      <c r="F7397" s="33"/>
    </row>
    <row r="7398" customFormat="false" ht="21.75" hidden="true" customHeight="true" outlineLevel="0" collapsed="false">
      <c r="B7398" s="15" t="n">
        <v>5</v>
      </c>
      <c r="C7398" s="29" t="str">
        <f aca="false">IF(Items!$D$252="","",ROUND(Items!$D$252*(0.1+(5-1)/11*0.9),0))</f>
        <v/>
      </c>
      <c r="D7398" s="30"/>
      <c r="E7398" s="30"/>
      <c r="F7398" s="30"/>
    </row>
    <row r="7399" customFormat="false" ht="21.75" hidden="true" customHeight="true" outlineLevel="0" collapsed="false">
      <c r="B7399" s="31" t="n">
        <v>6</v>
      </c>
      <c r="C7399" s="32" t="str">
        <f aca="false">IF(Items!$D$252="","",ROUND(Items!$D$252*(0.1+(6-1)/11*0.9),0))</f>
        <v/>
      </c>
      <c r="D7399" s="33"/>
      <c r="E7399" s="33"/>
      <c r="F7399" s="33"/>
    </row>
    <row r="7400" customFormat="false" ht="21.75" hidden="true" customHeight="true" outlineLevel="0" collapsed="false">
      <c r="B7400" s="15" t="n">
        <v>7</v>
      </c>
      <c r="C7400" s="29" t="str">
        <f aca="false">IF(Items!$D$252="","",ROUND(Items!$D$252*(0.1+(7-1)/11*0.9),0))</f>
        <v/>
      </c>
      <c r="D7400" s="30"/>
      <c r="E7400" s="30"/>
      <c r="F7400" s="30"/>
    </row>
    <row r="7401" customFormat="false" ht="21.75" hidden="true" customHeight="true" outlineLevel="0" collapsed="false">
      <c r="B7401" s="31" t="n">
        <v>8</v>
      </c>
      <c r="C7401" s="32" t="str">
        <f aca="false">IF(Items!$D$252="","",ROUND(Items!$D$252*(0.1+(8-1)/11*0.9),0))</f>
        <v/>
      </c>
      <c r="D7401" s="33"/>
      <c r="E7401" s="33"/>
      <c r="F7401" s="33"/>
    </row>
    <row r="7402" customFormat="false" ht="21.75" hidden="true" customHeight="true" outlineLevel="0" collapsed="false">
      <c r="B7402" s="15" t="n">
        <v>9</v>
      </c>
      <c r="C7402" s="29" t="str">
        <f aca="false">IF(Items!$D$252="","",ROUND(Items!$D$252*(0.1+(9-1)/11*0.9),0))</f>
        <v/>
      </c>
      <c r="D7402" s="30"/>
      <c r="E7402" s="30"/>
      <c r="F7402" s="30"/>
    </row>
    <row r="7403" customFormat="false" ht="21.75" hidden="true" customHeight="true" outlineLevel="0" collapsed="false">
      <c r="B7403" s="31" t="n">
        <v>10</v>
      </c>
      <c r="C7403" s="32" t="str">
        <f aca="false">IF(Items!$D$252="","",ROUND(Items!$D$252*(0.1+(10-1)/11*0.9),0))</f>
        <v/>
      </c>
      <c r="D7403" s="33"/>
      <c r="E7403" s="33"/>
      <c r="F7403" s="33"/>
    </row>
    <row r="7404" customFormat="false" ht="21.75" hidden="true" customHeight="true" outlineLevel="0" collapsed="false">
      <c r="B7404" s="15" t="n">
        <v>11</v>
      </c>
      <c r="C7404" s="29" t="str">
        <f aca="false">IF(Items!$D$252="","",ROUND(Items!$D$252*(0.1+(11-1)/11*0.9),0))</f>
        <v/>
      </c>
      <c r="D7404" s="30"/>
      <c r="E7404" s="30"/>
      <c r="F7404" s="30"/>
    </row>
    <row r="7405" customFormat="false" ht="21.75" hidden="true" customHeight="true" outlineLevel="0" collapsed="false">
      <c r="B7405" s="31" t="n">
        <v>12</v>
      </c>
      <c r="C7405" s="32" t="str">
        <f aca="false">IF(Items!$D$252="","",ROUND(Items!$D$252*(0.1+(12-1)/11*0.9),0))</f>
        <v/>
      </c>
      <c r="D7405" s="33"/>
      <c r="E7405" s="33"/>
      <c r="F7405" s="33"/>
    </row>
    <row r="7406" customFormat="false" ht="25.5" hidden="true" customHeight="true" outlineLevel="0" collapsed="false">
      <c r="B7406" s="34" t="s">
        <v>38</v>
      </c>
      <c r="C7406" s="35" t="str">
        <f aca="false">IF(Items!$D$252="","",ROUND(Items!$D$252*Setup!$C$14,0))</f>
        <v/>
      </c>
      <c r="D7406" s="36"/>
      <c r="E7406" s="36"/>
      <c r="F7406" s="36"/>
    </row>
    <row r="7407" customFormat="false" ht="6" hidden="true" customHeight="true" outlineLevel="0" collapsed="false"/>
    <row r="7408" customFormat="false" ht="12" hidden="true" customHeight="true" outlineLevel="0" collapsed="false">
      <c r="B7408" s="37" t="s">
        <v>39</v>
      </c>
      <c r="C7408" s="37"/>
      <c r="D7408" s="37"/>
      <c r="E7408" s="37"/>
      <c r="F7408" s="37"/>
    </row>
    <row r="7409" customFormat="false" ht="21.75" hidden="true" customHeight="true" outlineLevel="0" collapsed="false">
      <c r="B7409" s="38" t="s">
        <v>40</v>
      </c>
      <c r="C7409" s="38"/>
      <c r="D7409" s="38"/>
      <c r="E7409" s="38"/>
      <c r="F7409" s="38"/>
    </row>
    <row r="7410" customFormat="false" ht="6" hidden="true" customHeight="true" outlineLevel="0" collapsed="false"/>
    <row r="7411" customFormat="false" ht="30" hidden="true" customHeight="true" outlineLevel="0" collapsed="false">
      <c r="B7411" s="22" t="s">
        <v>29</v>
      </c>
      <c r="C7411" s="22"/>
      <c r="D7411" s="22"/>
      <c r="E7411" s="22"/>
      <c r="F7411" s="22"/>
    </row>
    <row r="7412" customFormat="false" ht="21.75" hidden="true" customHeight="true" outlineLevel="0" collapsed="false">
      <c r="B7412" s="23" t="s">
        <v>30</v>
      </c>
      <c r="C7412" s="24" t="str">
        <f aca="false">Setup!$C$5</f>
        <v>Your Event Name Here</v>
      </c>
      <c r="D7412" s="24"/>
      <c r="E7412" s="24"/>
      <c r="F7412" s="24"/>
    </row>
    <row r="7413" customFormat="false" ht="21.75" hidden="true" customHeight="true" outlineLevel="0" collapsed="false">
      <c r="B7413" s="23" t="s">
        <v>31</v>
      </c>
      <c r="C7413" s="24" t="str">
        <f aca="false">Setup!$C$7</f>
        <v>Event Date</v>
      </c>
      <c r="D7413" s="23" t="s">
        <v>32</v>
      </c>
      <c r="E7413" s="24" t="str">
        <f aca="false">Setup!$C$9</f>
        <v>Event Location</v>
      </c>
      <c r="F7413" s="24"/>
    </row>
    <row r="7414" customFormat="false" ht="6" hidden="true" customHeight="true" outlineLevel="0" collapsed="false"/>
    <row r="7415" customFormat="false" ht="13.5" hidden="true" customHeight="true" outlineLevel="0" collapsed="false">
      <c r="B7415" s="25" t="s">
        <v>20</v>
      </c>
      <c r="C7415" s="25"/>
      <c r="D7415" s="25"/>
      <c r="E7415" s="25"/>
      <c r="F7415" s="25"/>
    </row>
    <row r="7416" customFormat="false" ht="36" hidden="true" customHeight="true" outlineLevel="0" collapsed="false">
      <c r="B7416" s="26" t="str">
        <f aca="false">IF(Items!$C$253="","",Items!$C$253)</f>
        <v/>
      </c>
      <c r="C7416" s="26"/>
      <c r="D7416" s="26"/>
      <c r="E7416" s="26"/>
      <c r="F7416" s="26"/>
    </row>
    <row r="7417" customFormat="false" ht="6" hidden="true" customHeight="true" outlineLevel="0" collapsed="false"/>
    <row r="7418" customFormat="false" ht="13.5" hidden="true" customHeight="true" outlineLevel="0" collapsed="false">
      <c r="B7418" s="25" t="s">
        <v>33</v>
      </c>
      <c r="C7418" s="25"/>
      <c r="D7418" s="25" t="s">
        <v>22</v>
      </c>
      <c r="E7418" s="25"/>
      <c r="F7418" s="25"/>
    </row>
    <row r="7419" customFormat="false" ht="24" hidden="true" customHeight="true" outlineLevel="0" collapsed="false">
      <c r="B7419" s="27" t="str">
        <f aca="false">IF(Items!$D$253="","",Items!$D$253)</f>
        <v/>
      </c>
      <c r="C7419" s="27"/>
      <c r="D7419" s="28" t="str">
        <f aca="false">IF(Items!$E$253="","",Items!$E$253)</f>
        <v/>
      </c>
      <c r="E7419" s="28"/>
      <c r="F7419" s="28"/>
    </row>
    <row r="7420" customFormat="false" ht="6" hidden="true" customHeight="true" outlineLevel="0" collapsed="false"/>
    <row r="7421" customFormat="false" ht="13.5" hidden="true" customHeight="true" outlineLevel="0" collapsed="false">
      <c r="B7421" s="3" t="s">
        <v>34</v>
      </c>
      <c r="C7421" s="3"/>
      <c r="D7421" s="3"/>
      <c r="E7421" s="3"/>
      <c r="F7421" s="3"/>
    </row>
    <row r="7422" customFormat="false" ht="6" hidden="true" customHeight="true" outlineLevel="0" collapsed="false"/>
    <row r="7423" customFormat="false" ht="21.75" hidden="true" customHeight="true" outlineLevel="0" collapsed="false">
      <c r="B7423" s="12" t="s">
        <v>19</v>
      </c>
      <c r="C7423" s="12" t="s">
        <v>35</v>
      </c>
      <c r="D7423" s="12" t="s">
        <v>36</v>
      </c>
      <c r="E7423" s="12"/>
      <c r="F7423" s="12" t="s">
        <v>37</v>
      </c>
    </row>
    <row r="7424" customFormat="false" ht="21.75" hidden="true" customHeight="true" outlineLevel="0" collapsed="false">
      <c r="B7424" s="15" t="n">
        <v>1</v>
      </c>
      <c r="C7424" s="29" t="str">
        <f aca="false">IF(Items!$D$253="","",ROUND(Items!$D$253*(0.1+(1-1)/11*0.9),0))</f>
        <v/>
      </c>
      <c r="D7424" s="30"/>
      <c r="E7424" s="30"/>
      <c r="F7424" s="30"/>
    </row>
    <row r="7425" customFormat="false" ht="21.75" hidden="true" customHeight="true" outlineLevel="0" collapsed="false">
      <c r="B7425" s="31" t="n">
        <v>2</v>
      </c>
      <c r="C7425" s="32" t="str">
        <f aca="false">IF(Items!$D$253="","",ROUND(Items!$D$253*(0.1+(2-1)/11*0.9),0))</f>
        <v/>
      </c>
      <c r="D7425" s="33"/>
      <c r="E7425" s="33"/>
      <c r="F7425" s="33"/>
    </row>
    <row r="7426" customFormat="false" ht="21.75" hidden="true" customHeight="true" outlineLevel="0" collapsed="false">
      <c r="B7426" s="15" t="n">
        <v>3</v>
      </c>
      <c r="C7426" s="29" t="str">
        <f aca="false">IF(Items!$D$253="","",ROUND(Items!$D$253*(0.1+(3-1)/11*0.9),0))</f>
        <v/>
      </c>
      <c r="D7426" s="30"/>
      <c r="E7426" s="30"/>
      <c r="F7426" s="30"/>
    </row>
    <row r="7427" customFormat="false" ht="21.75" hidden="true" customHeight="true" outlineLevel="0" collapsed="false">
      <c r="B7427" s="31" t="n">
        <v>4</v>
      </c>
      <c r="C7427" s="32" t="str">
        <f aca="false">IF(Items!$D$253="","",ROUND(Items!$D$253*(0.1+(4-1)/11*0.9),0))</f>
        <v/>
      </c>
      <c r="D7427" s="33"/>
      <c r="E7427" s="33"/>
      <c r="F7427" s="33"/>
    </row>
    <row r="7428" customFormat="false" ht="21.75" hidden="true" customHeight="true" outlineLevel="0" collapsed="false">
      <c r="B7428" s="15" t="n">
        <v>5</v>
      </c>
      <c r="C7428" s="29" t="str">
        <f aca="false">IF(Items!$D$253="","",ROUND(Items!$D$253*(0.1+(5-1)/11*0.9),0))</f>
        <v/>
      </c>
      <c r="D7428" s="30"/>
      <c r="E7428" s="30"/>
      <c r="F7428" s="30"/>
    </row>
    <row r="7429" customFormat="false" ht="21.75" hidden="true" customHeight="true" outlineLevel="0" collapsed="false">
      <c r="B7429" s="31" t="n">
        <v>6</v>
      </c>
      <c r="C7429" s="32" t="str">
        <f aca="false">IF(Items!$D$253="","",ROUND(Items!$D$253*(0.1+(6-1)/11*0.9),0))</f>
        <v/>
      </c>
      <c r="D7429" s="33"/>
      <c r="E7429" s="33"/>
      <c r="F7429" s="33"/>
    </row>
    <row r="7430" customFormat="false" ht="21.75" hidden="true" customHeight="true" outlineLevel="0" collapsed="false">
      <c r="B7430" s="15" t="n">
        <v>7</v>
      </c>
      <c r="C7430" s="29" t="str">
        <f aca="false">IF(Items!$D$253="","",ROUND(Items!$D$253*(0.1+(7-1)/11*0.9),0))</f>
        <v/>
      </c>
      <c r="D7430" s="30"/>
      <c r="E7430" s="30"/>
      <c r="F7430" s="30"/>
    </row>
    <row r="7431" customFormat="false" ht="21.75" hidden="true" customHeight="true" outlineLevel="0" collapsed="false">
      <c r="B7431" s="31" t="n">
        <v>8</v>
      </c>
      <c r="C7431" s="32" t="str">
        <f aca="false">IF(Items!$D$253="","",ROUND(Items!$D$253*(0.1+(8-1)/11*0.9),0))</f>
        <v/>
      </c>
      <c r="D7431" s="33"/>
      <c r="E7431" s="33"/>
      <c r="F7431" s="33"/>
    </row>
    <row r="7432" customFormat="false" ht="21.75" hidden="true" customHeight="true" outlineLevel="0" collapsed="false">
      <c r="B7432" s="15" t="n">
        <v>9</v>
      </c>
      <c r="C7432" s="29" t="str">
        <f aca="false">IF(Items!$D$253="","",ROUND(Items!$D$253*(0.1+(9-1)/11*0.9),0))</f>
        <v/>
      </c>
      <c r="D7432" s="30"/>
      <c r="E7432" s="30"/>
      <c r="F7432" s="30"/>
    </row>
    <row r="7433" customFormat="false" ht="21.75" hidden="true" customHeight="true" outlineLevel="0" collapsed="false">
      <c r="B7433" s="31" t="n">
        <v>10</v>
      </c>
      <c r="C7433" s="32" t="str">
        <f aca="false">IF(Items!$D$253="","",ROUND(Items!$D$253*(0.1+(10-1)/11*0.9),0))</f>
        <v/>
      </c>
      <c r="D7433" s="33"/>
      <c r="E7433" s="33"/>
      <c r="F7433" s="33"/>
    </row>
    <row r="7434" customFormat="false" ht="21.75" hidden="true" customHeight="true" outlineLevel="0" collapsed="false">
      <c r="B7434" s="15" t="n">
        <v>11</v>
      </c>
      <c r="C7434" s="29" t="str">
        <f aca="false">IF(Items!$D$253="","",ROUND(Items!$D$253*(0.1+(11-1)/11*0.9),0))</f>
        <v/>
      </c>
      <c r="D7434" s="30"/>
      <c r="E7434" s="30"/>
      <c r="F7434" s="30"/>
    </row>
    <row r="7435" customFormat="false" ht="21.75" hidden="true" customHeight="true" outlineLevel="0" collapsed="false">
      <c r="B7435" s="31" t="n">
        <v>12</v>
      </c>
      <c r="C7435" s="32" t="str">
        <f aca="false">IF(Items!$D$253="","",ROUND(Items!$D$253*(0.1+(12-1)/11*0.9),0))</f>
        <v/>
      </c>
      <c r="D7435" s="33"/>
      <c r="E7435" s="33"/>
      <c r="F7435" s="33"/>
    </row>
    <row r="7436" customFormat="false" ht="25.5" hidden="true" customHeight="true" outlineLevel="0" collapsed="false">
      <c r="B7436" s="34" t="s">
        <v>38</v>
      </c>
      <c r="C7436" s="35" t="str">
        <f aca="false">IF(Items!$D$253="","",ROUND(Items!$D$253*Setup!$C$14,0))</f>
        <v/>
      </c>
      <c r="D7436" s="36"/>
      <c r="E7436" s="36"/>
      <c r="F7436" s="36"/>
    </row>
    <row r="7437" customFormat="false" ht="6" hidden="true" customHeight="true" outlineLevel="0" collapsed="false"/>
    <row r="7438" customFormat="false" ht="12" hidden="true" customHeight="true" outlineLevel="0" collapsed="false">
      <c r="B7438" s="37" t="s">
        <v>39</v>
      </c>
      <c r="C7438" s="37"/>
      <c r="D7438" s="37"/>
      <c r="E7438" s="37"/>
      <c r="F7438" s="37"/>
    </row>
    <row r="7439" customFormat="false" ht="21.75" hidden="true" customHeight="true" outlineLevel="0" collapsed="false">
      <c r="B7439" s="38" t="s">
        <v>40</v>
      </c>
      <c r="C7439" s="38"/>
      <c r="D7439" s="38"/>
      <c r="E7439" s="38"/>
      <c r="F7439" s="38"/>
    </row>
    <row r="7440" customFormat="false" ht="6" hidden="true" customHeight="true" outlineLevel="0" collapsed="false"/>
    <row r="7441" customFormat="false" ht="30" hidden="true" customHeight="true" outlineLevel="0" collapsed="false">
      <c r="B7441" s="22" t="s">
        <v>29</v>
      </c>
      <c r="C7441" s="22"/>
      <c r="D7441" s="22"/>
      <c r="E7441" s="22"/>
      <c r="F7441" s="22"/>
    </row>
    <row r="7442" customFormat="false" ht="21.75" hidden="true" customHeight="true" outlineLevel="0" collapsed="false">
      <c r="B7442" s="23" t="s">
        <v>30</v>
      </c>
      <c r="C7442" s="24" t="str">
        <f aca="false">Setup!$C$5</f>
        <v>Your Event Name Here</v>
      </c>
      <c r="D7442" s="24"/>
      <c r="E7442" s="24"/>
      <c r="F7442" s="24"/>
    </row>
    <row r="7443" customFormat="false" ht="21.75" hidden="true" customHeight="true" outlineLevel="0" collapsed="false">
      <c r="B7443" s="23" t="s">
        <v>31</v>
      </c>
      <c r="C7443" s="24" t="str">
        <f aca="false">Setup!$C$7</f>
        <v>Event Date</v>
      </c>
      <c r="D7443" s="23" t="s">
        <v>32</v>
      </c>
      <c r="E7443" s="24" t="str">
        <f aca="false">Setup!$C$9</f>
        <v>Event Location</v>
      </c>
      <c r="F7443" s="24"/>
    </row>
    <row r="7444" customFormat="false" ht="6" hidden="true" customHeight="true" outlineLevel="0" collapsed="false"/>
    <row r="7445" customFormat="false" ht="13.5" hidden="true" customHeight="true" outlineLevel="0" collapsed="false">
      <c r="B7445" s="25" t="s">
        <v>20</v>
      </c>
      <c r="C7445" s="25"/>
      <c r="D7445" s="25"/>
      <c r="E7445" s="25"/>
      <c r="F7445" s="25"/>
    </row>
    <row r="7446" customFormat="false" ht="36" hidden="true" customHeight="true" outlineLevel="0" collapsed="false">
      <c r="B7446" s="26" t="str">
        <f aca="false">IF(Items!$C$254="","",Items!$C$254)</f>
        <v/>
      </c>
      <c r="C7446" s="26"/>
      <c r="D7446" s="26"/>
      <c r="E7446" s="26"/>
      <c r="F7446" s="26"/>
    </row>
    <row r="7447" customFormat="false" ht="6" hidden="true" customHeight="true" outlineLevel="0" collapsed="false"/>
    <row r="7448" customFormat="false" ht="13.5" hidden="true" customHeight="true" outlineLevel="0" collapsed="false">
      <c r="B7448" s="25" t="s">
        <v>33</v>
      </c>
      <c r="C7448" s="25"/>
      <c r="D7448" s="25" t="s">
        <v>22</v>
      </c>
      <c r="E7448" s="25"/>
      <c r="F7448" s="25"/>
    </row>
    <row r="7449" customFormat="false" ht="24" hidden="true" customHeight="true" outlineLevel="0" collapsed="false">
      <c r="B7449" s="27" t="str">
        <f aca="false">IF(Items!$D$254="","",Items!$D$254)</f>
        <v/>
      </c>
      <c r="C7449" s="27"/>
      <c r="D7449" s="28" t="str">
        <f aca="false">IF(Items!$E$254="","",Items!$E$254)</f>
        <v/>
      </c>
      <c r="E7449" s="28"/>
      <c r="F7449" s="28"/>
    </row>
    <row r="7450" customFormat="false" ht="6" hidden="true" customHeight="true" outlineLevel="0" collapsed="false"/>
    <row r="7451" customFormat="false" ht="13.5" hidden="true" customHeight="true" outlineLevel="0" collapsed="false">
      <c r="B7451" s="3" t="s">
        <v>34</v>
      </c>
      <c r="C7451" s="3"/>
      <c r="D7451" s="3"/>
      <c r="E7451" s="3"/>
      <c r="F7451" s="3"/>
    </row>
    <row r="7452" customFormat="false" ht="6" hidden="true" customHeight="true" outlineLevel="0" collapsed="false"/>
    <row r="7453" customFormat="false" ht="21.75" hidden="true" customHeight="true" outlineLevel="0" collapsed="false">
      <c r="B7453" s="12" t="s">
        <v>19</v>
      </c>
      <c r="C7453" s="12" t="s">
        <v>35</v>
      </c>
      <c r="D7453" s="12" t="s">
        <v>36</v>
      </c>
      <c r="E7453" s="12"/>
      <c r="F7453" s="12" t="s">
        <v>37</v>
      </c>
    </row>
    <row r="7454" customFormat="false" ht="21.75" hidden="true" customHeight="true" outlineLevel="0" collapsed="false">
      <c r="B7454" s="15" t="n">
        <v>1</v>
      </c>
      <c r="C7454" s="29" t="str">
        <f aca="false">IF(Items!$D$254="","",ROUND(Items!$D$254*(0.1+(1-1)/11*0.9),0))</f>
        <v/>
      </c>
      <c r="D7454" s="30"/>
      <c r="E7454" s="30"/>
      <c r="F7454" s="30"/>
    </row>
    <row r="7455" customFormat="false" ht="21.75" hidden="true" customHeight="true" outlineLevel="0" collapsed="false">
      <c r="B7455" s="31" t="n">
        <v>2</v>
      </c>
      <c r="C7455" s="32" t="str">
        <f aca="false">IF(Items!$D$254="","",ROUND(Items!$D$254*(0.1+(2-1)/11*0.9),0))</f>
        <v/>
      </c>
      <c r="D7455" s="33"/>
      <c r="E7455" s="33"/>
      <c r="F7455" s="33"/>
    </row>
    <row r="7456" customFormat="false" ht="21.75" hidden="true" customHeight="true" outlineLevel="0" collapsed="false">
      <c r="B7456" s="15" t="n">
        <v>3</v>
      </c>
      <c r="C7456" s="29" t="str">
        <f aca="false">IF(Items!$D$254="","",ROUND(Items!$D$254*(0.1+(3-1)/11*0.9),0))</f>
        <v/>
      </c>
      <c r="D7456" s="30"/>
      <c r="E7456" s="30"/>
      <c r="F7456" s="30"/>
    </row>
    <row r="7457" customFormat="false" ht="21.75" hidden="true" customHeight="true" outlineLevel="0" collapsed="false">
      <c r="B7457" s="31" t="n">
        <v>4</v>
      </c>
      <c r="C7457" s="32" t="str">
        <f aca="false">IF(Items!$D$254="","",ROUND(Items!$D$254*(0.1+(4-1)/11*0.9),0))</f>
        <v/>
      </c>
      <c r="D7457" s="33"/>
      <c r="E7457" s="33"/>
      <c r="F7457" s="33"/>
    </row>
    <row r="7458" customFormat="false" ht="21.75" hidden="true" customHeight="true" outlineLevel="0" collapsed="false">
      <c r="B7458" s="15" t="n">
        <v>5</v>
      </c>
      <c r="C7458" s="29" t="str">
        <f aca="false">IF(Items!$D$254="","",ROUND(Items!$D$254*(0.1+(5-1)/11*0.9),0))</f>
        <v/>
      </c>
      <c r="D7458" s="30"/>
      <c r="E7458" s="30"/>
      <c r="F7458" s="30"/>
    </row>
    <row r="7459" customFormat="false" ht="21.75" hidden="true" customHeight="true" outlineLevel="0" collapsed="false">
      <c r="B7459" s="31" t="n">
        <v>6</v>
      </c>
      <c r="C7459" s="32" t="str">
        <f aca="false">IF(Items!$D$254="","",ROUND(Items!$D$254*(0.1+(6-1)/11*0.9),0))</f>
        <v/>
      </c>
      <c r="D7459" s="33"/>
      <c r="E7459" s="33"/>
      <c r="F7459" s="33"/>
    </row>
    <row r="7460" customFormat="false" ht="21.75" hidden="true" customHeight="true" outlineLevel="0" collapsed="false">
      <c r="B7460" s="15" t="n">
        <v>7</v>
      </c>
      <c r="C7460" s="29" t="str">
        <f aca="false">IF(Items!$D$254="","",ROUND(Items!$D$254*(0.1+(7-1)/11*0.9),0))</f>
        <v/>
      </c>
      <c r="D7460" s="30"/>
      <c r="E7460" s="30"/>
      <c r="F7460" s="30"/>
    </row>
    <row r="7461" customFormat="false" ht="21.75" hidden="true" customHeight="true" outlineLevel="0" collapsed="false">
      <c r="B7461" s="31" t="n">
        <v>8</v>
      </c>
      <c r="C7461" s="32" t="str">
        <f aca="false">IF(Items!$D$254="","",ROUND(Items!$D$254*(0.1+(8-1)/11*0.9),0))</f>
        <v/>
      </c>
      <c r="D7461" s="33"/>
      <c r="E7461" s="33"/>
      <c r="F7461" s="33"/>
    </row>
    <row r="7462" customFormat="false" ht="21.75" hidden="true" customHeight="true" outlineLevel="0" collapsed="false">
      <c r="B7462" s="15" t="n">
        <v>9</v>
      </c>
      <c r="C7462" s="29" t="str">
        <f aca="false">IF(Items!$D$254="","",ROUND(Items!$D$254*(0.1+(9-1)/11*0.9),0))</f>
        <v/>
      </c>
      <c r="D7462" s="30"/>
      <c r="E7462" s="30"/>
      <c r="F7462" s="30"/>
    </row>
    <row r="7463" customFormat="false" ht="21.75" hidden="true" customHeight="true" outlineLevel="0" collapsed="false">
      <c r="B7463" s="31" t="n">
        <v>10</v>
      </c>
      <c r="C7463" s="32" t="str">
        <f aca="false">IF(Items!$D$254="","",ROUND(Items!$D$254*(0.1+(10-1)/11*0.9),0))</f>
        <v/>
      </c>
      <c r="D7463" s="33"/>
      <c r="E7463" s="33"/>
      <c r="F7463" s="33"/>
    </row>
    <row r="7464" customFormat="false" ht="21.75" hidden="true" customHeight="true" outlineLevel="0" collapsed="false">
      <c r="B7464" s="15" t="n">
        <v>11</v>
      </c>
      <c r="C7464" s="29" t="str">
        <f aca="false">IF(Items!$D$254="","",ROUND(Items!$D$254*(0.1+(11-1)/11*0.9),0))</f>
        <v/>
      </c>
      <c r="D7464" s="30"/>
      <c r="E7464" s="30"/>
      <c r="F7464" s="30"/>
    </row>
    <row r="7465" customFormat="false" ht="21.75" hidden="true" customHeight="true" outlineLevel="0" collapsed="false">
      <c r="B7465" s="31" t="n">
        <v>12</v>
      </c>
      <c r="C7465" s="32" t="str">
        <f aca="false">IF(Items!$D$254="","",ROUND(Items!$D$254*(0.1+(12-1)/11*0.9),0))</f>
        <v/>
      </c>
      <c r="D7465" s="33"/>
      <c r="E7465" s="33"/>
      <c r="F7465" s="33"/>
    </row>
    <row r="7466" customFormat="false" ht="25.5" hidden="true" customHeight="true" outlineLevel="0" collapsed="false">
      <c r="B7466" s="34" t="s">
        <v>38</v>
      </c>
      <c r="C7466" s="35" t="str">
        <f aca="false">IF(Items!$D$254="","",ROUND(Items!$D$254*Setup!$C$14,0))</f>
        <v/>
      </c>
      <c r="D7466" s="36"/>
      <c r="E7466" s="36"/>
      <c r="F7466" s="36"/>
    </row>
    <row r="7467" customFormat="false" ht="6" hidden="true" customHeight="true" outlineLevel="0" collapsed="false"/>
    <row r="7468" customFormat="false" ht="12" hidden="true" customHeight="true" outlineLevel="0" collapsed="false">
      <c r="B7468" s="37" t="s">
        <v>39</v>
      </c>
      <c r="C7468" s="37"/>
      <c r="D7468" s="37"/>
      <c r="E7468" s="37"/>
      <c r="F7468" s="37"/>
    </row>
    <row r="7469" customFormat="false" ht="21.75" hidden="true" customHeight="true" outlineLevel="0" collapsed="false">
      <c r="B7469" s="38" t="s">
        <v>40</v>
      </c>
      <c r="C7469" s="38"/>
      <c r="D7469" s="38"/>
      <c r="E7469" s="38"/>
      <c r="F7469" s="38"/>
    </row>
    <row r="7470" customFormat="false" ht="6" hidden="true" customHeight="true" outlineLevel="0" collapsed="false"/>
    <row r="7471" customFormat="false" ht="30" hidden="true" customHeight="true" outlineLevel="0" collapsed="false">
      <c r="B7471" s="22" t="s">
        <v>29</v>
      </c>
      <c r="C7471" s="22"/>
      <c r="D7471" s="22"/>
      <c r="E7471" s="22"/>
      <c r="F7471" s="22"/>
    </row>
    <row r="7472" customFormat="false" ht="21.75" hidden="true" customHeight="true" outlineLevel="0" collapsed="false">
      <c r="B7472" s="23" t="s">
        <v>30</v>
      </c>
      <c r="C7472" s="24" t="str">
        <f aca="false">Setup!$C$5</f>
        <v>Your Event Name Here</v>
      </c>
      <c r="D7472" s="24"/>
      <c r="E7472" s="24"/>
      <c r="F7472" s="24"/>
    </row>
    <row r="7473" customFormat="false" ht="21.75" hidden="true" customHeight="true" outlineLevel="0" collapsed="false">
      <c r="B7473" s="23" t="s">
        <v>31</v>
      </c>
      <c r="C7473" s="24" t="str">
        <f aca="false">Setup!$C$7</f>
        <v>Event Date</v>
      </c>
      <c r="D7473" s="23" t="s">
        <v>32</v>
      </c>
      <c r="E7473" s="24" t="str">
        <f aca="false">Setup!$C$9</f>
        <v>Event Location</v>
      </c>
      <c r="F7473" s="24"/>
    </row>
    <row r="7474" customFormat="false" ht="6" hidden="true" customHeight="true" outlineLevel="0" collapsed="false"/>
    <row r="7475" customFormat="false" ht="13.5" hidden="true" customHeight="true" outlineLevel="0" collapsed="false">
      <c r="B7475" s="25" t="s">
        <v>20</v>
      </c>
      <c r="C7475" s="25"/>
      <c r="D7475" s="25"/>
      <c r="E7475" s="25"/>
      <c r="F7475" s="25"/>
    </row>
    <row r="7476" customFormat="false" ht="36" hidden="true" customHeight="true" outlineLevel="0" collapsed="false">
      <c r="B7476" s="26" t="str">
        <f aca="false">IF(Items!$C$255="","",Items!$C$255)</f>
        <v/>
      </c>
      <c r="C7476" s="26"/>
      <c r="D7476" s="26"/>
      <c r="E7476" s="26"/>
      <c r="F7476" s="26"/>
    </row>
    <row r="7477" customFormat="false" ht="6" hidden="true" customHeight="true" outlineLevel="0" collapsed="false"/>
    <row r="7478" customFormat="false" ht="13.5" hidden="true" customHeight="true" outlineLevel="0" collapsed="false">
      <c r="B7478" s="25" t="s">
        <v>33</v>
      </c>
      <c r="C7478" s="25"/>
      <c r="D7478" s="25" t="s">
        <v>22</v>
      </c>
      <c r="E7478" s="25"/>
      <c r="F7478" s="25"/>
    </row>
    <row r="7479" customFormat="false" ht="24" hidden="true" customHeight="true" outlineLevel="0" collapsed="false">
      <c r="B7479" s="27" t="str">
        <f aca="false">IF(Items!$D$255="","",Items!$D$255)</f>
        <v/>
      </c>
      <c r="C7479" s="27"/>
      <c r="D7479" s="28" t="str">
        <f aca="false">IF(Items!$E$255="","",Items!$E$255)</f>
        <v/>
      </c>
      <c r="E7479" s="28"/>
      <c r="F7479" s="28"/>
    </row>
    <row r="7480" customFormat="false" ht="6" hidden="true" customHeight="true" outlineLevel="0" collapsed="false"/>
    <row r="7481" customFormat="false" ht="13.5" hidden="true" customHeight="true" outlineLevel="0" collapsed="false">
      <c r="B7481" s="3" t="s">
        <v>34</v>
      </c>
      <c r="C7481" s="3"/>
      <c r="D7481" s="3"/>
      <c r="E7481" s="3"/>
      <c r="F7481" s="3"/>
    </row>
    <row r="7482" customFormat="false" ht="6" hidden="true" customHeight="true" outlineLevel="0" collapsed="false"/>
    <row r="7483" customFormat="false" ht="21.75" hidden="true" customHeight="true" outlineLevel="0" collapsed="false">
      <c r="B7483" s="12" t="s">
        <v>19</v>
      </c>
      <c r="C7483" s="12" t="s">
        <v>35</v>
      </c>
      <c r="D7483" s="12" t="s">
        <v>36</v>
      </c>
      <c r="E7483" s="12"/>
      <c r="F7483" s="12" t="s">
        <v>37</v>
      </c>
    </row>
    <row r="7484" customFormat="false" ht="21.75" hidden="true" customHeight="true" outlineLevel="0" collapsed="false">
      <c r="B7484" s="15" t="n">
        <v>1</v>
      </c>
      <c r="C7484" s="29" t="str">
        <f aca="false">IF(Items!$D$255="","",ROUND(Items!$D$255*(0.1+(1-1)/11*0.9),0))</f>
        <v/>
      </c>
      <c r="D7484" s="30"/>
      <c r="E7484" s="30"/>
      <c r="F7484" s="30"/>
    </row>
    <row r="7485" customFormat="false" ht="21.75" hidden="true" customHeight="true" outlineLevel="0" collapsed="false">
      <c r="B7485" s="31" t="n">
        <v>2</v>
      </c>
      <c r="C7485" s="32" t="str">
        <f aca="false">IF(Items!$D$255="","",ROUND(Items!$D$255*(0.1+(2-1)/11*0.9),0))</f>
        <v/>
      </c>
      <c r="D7485" s="33"/>
      <c r="E7485" s="33"/>
      <c r="F7485" s="33"/>
    </row>
    <row r="7486" customFormat="false" ht="21.75" hidden="true" customHeight="true" outlineLevel="0" collapsed="false">
      <c r="B7486" s="15" t="n">
        <v>3</v>
      </c>
      <c r="C7486" s="29" t="str">
        <f aca="false">IF(Items!$D$255="","",ROUND(Items!$D$255*(0.1+(3-1)/11*0.9),0))</f>
        <v/>
      </c>
      <c r="D7486" s="30"/>
      <c r="E7486" s="30"/>
      <c r="F7486" s="30"/>
    </row>
    <row r="7487" customFormat="false" ht="21.75" hidden="true" customHeight="true" outlineLevel="0" collapsed="false">
      <c r="B7487" s="31" t="n">
        <v>4</v>
      </c>
      <c r="C7487" s="32" t="str">
        <f aca="false">IF(Items!$D$255="","",ROUND(Items!$D$255*(0.1+(4-1)/11*0.9),0))</f>
        <v/>
      </c>
      <c r="D7487" s="33"/>
      <c r="E7487" s="33"/>
      <c r="F7487" s="33"/>
    </row>
    <row r="7488" customFormat="false" ht="21.75" hidden="true" customHeight="true" outlineLevel="0" collapsed="false">
      <c r="B7488" s="15" t="n">
        <v>5</v>
      </c>
      <c r="C7488" s="29" t="str">
        <f aca="false">IF(Items!$D$255="","",ROUND(Items!$D$255*(0.1+(5-1)/11*0.9),0))</f>
        <v/>
      </c>
      <c r="D7488" s="30"/>
      <c r="E7488" s="30"/>
      <c r="F7488" s="30"/>
    </row>
    <row r="7489" customFormat="false" ht="21.75" hidden="true" customHeight="true" outlineLevel="0" collapsed="false">
      <c r="B7489" s="31" t="n">
        <v>6</v>
      </c>
      <c r="C7489" s="32" t="str">
        <f aca="false">IF(Items!$D$255="","",ROUND(Items!$D$255*(0.1+(6-1)/11*0.9),0))</f>
        <v/>
      </c>
      <c r="D7489" s="33"/>
      <c r="E7489" s="33"/>
      <c r="F7489" s="33"/>
    </row>
    <row r="7490" customFormat="false" ht="21.75" hidden="true" customHeight="true" outlineLevel="0" collapsed="false">
      <c r="B7490" s="15" t="n">
        <v>7</v>
      </c>
      <c r="C7490" s="29" t="str">
        <f aca="false">IF(Items!$D$255="","",ROUND(Items!$D$255*(0.1+(7-1)/11*0.9),0))</f>
        <v/>
      </c>
      <c r="D7490" s="30"/>
      <c r="E7490" s="30"/>
      <c r="F7490" s="30"/>
    </row>
    <row r="7491" customFormat="false" ht="21.75" hidden="true" customHeight="true" outlineLevel="0" collapsed="false">
      <c r="B7491" s="31" t="n">
        <v>8</v>
      </c>
      <c r="C7491" s="32" t="str">
        <f aca="false">IF(Items!$D$255="","",ROUND(Items!$D$255*(0.1+(8-1)/11*0.9),0))</f>
        <v/>
      </c>
      <c r="D7491" s="33"/>
      <c r="E7491" s="33"/>
      <c r="F7491" s="33"/>
    </row>
    <row r="7492" customFormat="false" ht="21.75" hidden="true" customHeight="true" outlineLevel="0" collapsed="false">
      <c r="B7492" s="15" t="n">
        <v>9</v>
      </c>
      <c r="C7492" s="29" t="str">
        <f aca="false">IF(Items!$D$255="","",ROUND(Items!$D$255*(0.1+(9-1)/11*0.9),0))</f>
        <v/>
      </c>
      <c r="D7492" s="30"/>
      <c r="E7492" s="30"/>
      <c r="F7492" s="30"/>
    </row>
    <row r="7493" customFormat="false" ht="21.75" hidden="true" customHeight="true" outlineLevel="0" collapsed="false">
      <c r="B7493" s="31" t="n">
        <v>10</v>
      </c>
      <c r="C7493" s="32" t="str">
        <f aca="false">IF(Items!$D$255="","",ROUND(Items!$D$255*(0.1+(10-1)/11*0.9),0))</f>
        <v/>
      </c>
      <c r="D7493" s="33"/>
      <c r="E7493" s="33"/>
      <c r="F7493" s="33"/>
    </row>
    <row r="7494" customFormat="false" ht="21.75" hidden="true" customHeight="true" outlineLevel="0" collapsed="false">
      <c r="B7494" s="15" t="n">
        <v>11</v>
      </c>
      <c r="C7494" s="29" t="str">
        <f aca="false">IF(Items!$D$255="","",ROUND(Items!$D$255*(0.1+(11-1)/11*0.9),0))</f>
        <v/>
      </c>
      <c r="D7494" s="30"/>
      <c r="E7494" s="30"/>
      <c r="F7494" s="30"/>
    </row>
    <row r="7495" customFormat="false" ht="21.75" hidden="true" customHeight="true" outlineLevel="0" collapsed="false">
      <c r="B7495" s="31" t="n">
        <v>12</v>
      </c>
      <c r="C7495" s="32" t="str">
        <f aca="false">IF(Items!$D$255="","",ROUND(Items!$D$255*(0.1+(12-1)/11*0.9),0))</f>
        <v/>
      </c>
      <c r="D7495" s="33"/>
      <c r="E7495" s="33"/>
      <c r="F7495" s="33"/>
    </row>
    <row r="7496" customFormat="false" ht="25.5" hidden="true" customHeight="true" outlineLevel="0" collapsed="false">
      <c r="B7496" s="34" t="s">
        <v>38</v>
      </c>
      <c r="C7496" s="35" t="str">
        <f aca="false">IF(Items!$D$255="","",ROUND(Items!$D$255*Setup!$C$14,0))</f>
        <v/>
      </c>
      <c r="D7496" s="36"/>
      <c r="E7496" s="36"/>
      <c r="F7496" s="36"/>
    </row>
    <row r="7497" customFormat="false" ht="6" hidden="true" customHeight="true" outlineLevel="0" collapsed="false"/>
    <row r="7498" customFormat="false" ht="12" hidden="true" customHeight="true" outlineLevel="0" collapsed="false">
      <c r="B7498" s="37" t="s">
        <v>39</v>
      </c>
      <c r="C7498" s="37"/>
      <c r="D7498" s="37"/>
      <c r="E7498" s="37"/>
      <c r="F7498" s="37"/>
    </row>
    <row r="7499" customFormat="false" ht="21.75" hidden="true" customHeight="true" outlineLevel="0" collapsed="false">
      <c r="B7499" s="38" t="s">
        <v>40</v>
      </c>
      <c r="C7499" s="38"/>
      <c r="D7499" s="38"/>
      <c r="E7499" s="38"/>
      <c r="F7499" s="38"/>
    </row>
    <row r="7500" customFormat="false" ht="6" hidden="true" customHeight="true" outlineLevel="0" collapsed="false"/>
  </sheetData>
  <sheetProtection sheet="true"/>
  <mergeCells count="6500">
    <mergeCell ref="B1:F1"/>
    <mergeCell ref="C2:F2"/>
    <mergeCell ref="E3:F3"/>
    <mergeCell ref="B5:F5"/>
    <mergeCell ref="B6:F6"/>
    <mergeCell ref="B8:C8"/>
    <mergeCell ref="D8:F8"/>
    <mergeCell ref="B9:C9"/>
    <mergeCell ref="D9:F9"/>
    <mergeCell ref="B11:F11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8:F28"/>
    <mergeCell ref="B29:F29"/>
    <mergeCell ref="B31:F31"/>
    <mergeCell ref="C32:F32"/>
    <mergeCell ref="E33:F33"/>
    <mergeCell ref="B35:F35"/>
    <mergeCell ref="B36:F36"/>
    <mergeCell ref="B38:C38"/>
    <mergeCell ref="D38:F38"/>
    <mergeCell ref="B39:C39"/>
    <mergeCell ref="D39:F39"/>
    <mergeCell ref="B41:F41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B58:F58"/>
    <mergeCell ref="B59:F59"/>
    <mergeCell ref="B61:F61"/>
    <mergeCell ref="C62:F62"/>
    <mergeCell ref="E63:F63"/>
    <mergeCell ref="B65:F65"/>
    <mergeCell ref="B66:F66"/>
    <mergeCell ref="B68:C68"/>
    <mergeCell ref="D68:F68"/>
    <mergeCell ref="B69:C69"/>
    <mergeCell ref="D69:F69"/>
    <mergeCell ref="B71:F71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B88:F88"/>
    <mergeCell ref="B89:F89"/>
    <mergeCell ref="B91:F91"/>
    <mergeCell ref="C92:F92"/>
    <mergeCell ref="E93:F93"/>
    <mergeCell ref="B95:F95"/>
    <mergeCell ref="B96:F96"/>
    <mergeCell ref="B98:C98"/>
    <mergeCell ref="D98:F98"/>
    <mergeCell ref="B99:C99"/>
    <mergeCell ref="D99:F99"/>
    <mergeCell ref="B101:F101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B118:F118"/>
    <mergeCell ref="B119:F119"/>
    <mergeCell ref="B121:F121"/>
    <mergeCell ref="C122:F122"/>
    <mergeCell ref="E123:F123"/>
    <mergeCell ref="B125:F125"/>
    <mergeCell ref="B126:F126"/>
    <mergeCell ref="B128:C128"/>
    <mergeCell ref="D128:F128"/>
    <mergeCell ref="B129:C129"/>
    <mergeCell ref="D129:F129"/>
    <mergeCell ref="B131:F131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B148:F148"/>
    <mergeCell ref="B149:F149"/>
    <mergeCell ref="B151:F151"/>
    <mergeCell ref="C152:F152"/>
    <mergeCell ref="E153:F153"/>
    <mergeCell ref="B155:F155"/>
    <mergeCell ref="B156:F156"/>
    <mergeCell ref="B158:C158"/>
    <mergeCell ref="D158:F158"/>
    <mergeCell ref="B159:C159"/>
    <mergeCell ref="D159:F159"/>
    <mergeCell ref="B161:F161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B178:F178"/>
    <mergeCell ref="B179:F179"/>
    <mergeCell ref="B181:F181"/>
    <mergeCell ref="C182:F182"/>
    <mergeCell ref="E183:F183"/>
    <mergeCell ref="B185:F185"/>
    <mergeCell ref="B186:F186"/>
    <mergeCell ref="B188:C188"/>
    <mergeCell ref="D188:F188"/>
    <mergeCell ref="B189:C189"/>
    <mergeCell ref="D189:F189"/>
    <mergeCell ref="B191:F191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B208:F208"/>
    <mergeCell ref="B209:F209"/>
    <mergeCell ref="B211:F211"/>
    <mergeCell ref="C212:F212"/>
    <mergeCell ref="E213:F213"/>
    <mergeCell ref="B215:F215"/>
    <mergeCell ref="B216:F216"/>
    <mergeCell ref="B218:C218"/>
    <mergeCell ref="D218:F218"/>
    <mergeCell ref="B219:C219"/>
    <mergeCell ref="D219:F219"/>
    <mergeCell ref="B221:F221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B238:F238"/>
    <mergeCell ref="B239:F239"/>
    <mergeCell ref="B241:F241"/>
    <mergeCell ref="C242:F242"/>
    <mergeCell ref="E243:F243"/>
    <mergeCell ref="B245:F245"/>
    <mergeCell ref="B246:F246"/>
    <mergeCell ref="B248:C248"/>
    <mergeCell ref="D248:F248"/>
    <mergeCell ref="B249:C249"/>
    <mergeCell ref="D249:F249"/>
    <mergeCell ref="B251:F251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B268:F268"/>
    <mergeCell ref="B269:F269"/>
    <mergeCell ref="B271:F271"/>
    <mergeCell ref="C272:F272"/>
    <mergeCell ref="E273:F273"/>
    <mergeCell ref="B275:F275"/>
    <mergeCell ref="B276:F276"/>
    <mergeCell ref="B278:C278"/>
    <mergeCell ref="D278:F278"/>
    <mergeCell ref="B279:C279"/>
    <mergeCell ref="D279:F279"/>
    <mergeCell ref="B281:F281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B298:F298"/>
    <mergeCell ref="B299:F299"/>
    <mergeCell ref="B301:F301"/>
    <mergeCell ref="C302:F302"/>
    <mergeCell ref="E303:F303"/>
    <mergeCell ref="B305:F305"/>
    <mergeCell ref="B306:F306"/>
    <mergeCell ref="B308:C308"/>
    <mergeCell ref="D308:F308"/>
    <mergeCell ref="B309:C309"/>
    <mergeCell ref="D309:F309"/>
    <mergeCell ref="B311:F311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6:E326"/>
    <mergeCell ref="B328:F328"/>
    <mergeCell ref="B329:F329"/>
    <mergeCell ref="B331:F331"/>
    <mergeCell ref="C332:F332"/>
    <mergeCell ref="E333:F333"/>
    <mergeCell ref="B335:F335"/>
    <mergeCell ref="B336:F336"/>
    <mergeCell ref="B338:C338"/>
    <mergeCell ref="D338:F338"/>
    <mergeCell ref="B339:C339"/>
    <mergeCell ref="D339:F339"/>
    <mergeCell ref="B341:F341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B358:F358"/>
    <mergeCell ref="B359:F359"/>
    <mergeCell ref="B361:F361"/>
    <mergeCell ref="C362:F362"/>
    <mergeCell ref="E363:F363"/>
    <mergeCell ref="B365:F365"/>
    <mergeCell ref="B366:F366"/>
    <mergeCell ref="B368:C368"/>
    <mergeCell ref="D368:F368"/>
    <mergeCell ref="B369:C369"/>
    <mergeCell ref="D369:F369"/>
    <mergeCell ref="B371:F371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B388:F388"/>
    <mergeCell ref="B389:F389"/>
    <mergeCell ref="B391:F391"/>
    <mergeCell ref="C392:F392"/>
    <mergeCell ref="E393:F393"/>
    <mergeCell ref="B395:F395"/>
    <mergeCell ref="B396:F396"/>
    <mergeCell ref="B398:C398"/>
    <mergeCell ref="D398:F398"/>
    <mergeCell ref="B399:C399"/>
    <mergeCell ref="D399:F399"/>
    <mergeCell ref="B401:F401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B418:F418"/>
    <mergeCell ref="B419:F419"/>
    <mergeCell ref="B421:F421"/>
    <mergeCell ref="C422:F422"/>
    <mergeCell ref="E423:F423"/>
    <mergeCell ref="B425:F425"/>
    <mergeCell ref="B426:F426"/>
    <mergeCell ref="B428:C428"/>
    <mergeCell ref="D428:F428"/>
    <mergeCell ref="B429:C429"/>
    <mergeCell ref="D429:F429"/>
    <mergeCell ref="B431:F431"/>
    <mergeCell ref="D433:E433"/>
    <mergeCell ref="D434:E434"/>
    <mergeCell ref="D435:E435"/>
    <mergeCell ref="D436:E436"/>
    <mergeCell ref="D437:E437"/>
    <mergeCell ref="D438:E438"/>
    <mergeCell ref="D439:E439"/>
    <mergeCell ref="D440:E440"/>
    <mergeCell ref="D441:E441"/>
    <mergeCell ref="D442:E442"/>
    <mergeCell ref="D443:E443"/>
    <mergeCell ref="D444:E444"/>
    <mergeCell ref="D445:E445"/>
    <mergeCell ref="D446:E446"/>
    <mergeCell ref="B448:F448"/>
    <mergeCell ref="B449:F449"/>
    <mergeCell ref="B451:F451"/>
    <mergeCell ref="C452:F452"/>
    <mergeCell ref="E453:F453"/>
    <mergeCell ref="B455:F455"/>
    <mergeCell ref="B456:F456"/>
    <mergeCell ref="B458:C458"/>
    <mergeCell ref="D458:F458"/>
    <mergeCell ref="B459:C459"/>
    <mergeCell ref="D459:F459"/>
    <mergeCell ref="B461:F461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73:E473"/>
    <mergeCell ref="D474:E474"/>
    <mergeCell ref="D475:E475"/>
    <mergeCell ref="D476:E476"/>
    <mergeCell ref="B478:F478"/>
    <mergeCell ref="B479:F479"/>
    <mergeCell ref="B481:F481"/>
    <mergeCell ref="C482:F482"/>
    <mergeCell ref="E483:F483"/>
    <mergeCell ref="B485:F485"/>
    <mergeCell ref="B486:F486"/>
    <mergeCell ref="B488:C488"/>
    <mergeCell ref="D488:F488"/>
    <mergeCell ref="B489:C489"/>
    <mergeCell ref="D489:F489"/>
    <mergeCell ref="B491:F491"/>
    <mergeCell ref="D493:E493"/>
    <mergeCell ref="D494:E494"/>
    <mergeCell ref="D495:E495"/>
    <mergeCell ref="D496:E496"/>
    <mergeCell ref="D497:E497"/>
    <mergeCell ref="D498:E498"/>
    <mergeCell ref="D499:E499"/>
    <mergeCell ref="D500:E500"/>
    <mergeCell ref="D501:E501"/>
    <mergeCell ref="D502:E502"/>
    <mergeCell ref="D503:E503"/>
    <mergeCell ref="D504:E504"/>
    <mergeCell ref="D505:E505"/>
    <mergeCell ref="D506:E506"/>
    <mergeCell ref="B508:F508"/>
    <mergeCell ref="B509:F509"/>
    <mergeCell ref="B511:F511"/>
    <mergeCell ref="C512:F512"/>
    <mergeCell ref="E513:F513"/>
    <mergeCell ref="B515:F515"/>
    <mergeCell ref="B516:F516"/>
    <mergeCell ref="B518:C518"/>
    <mergeCell ref="D518:F518"/>
    <mergeCell ref="B519:C519"/>
    <mergeCell ref="D519:F519"/>
    <mergeCell ref="B521:F521"/>
    <mergeCell ref="D523:E523"/>
    <mergeCell ref="D524:E524"/>
    <mergeCell ref="D525:E525"/>
    <mergeCell ref="D526:E526"/>
    <mergeCell ref="D527:E527"/>
    <mergeCell ref="D528:E528"/>
    <mergeCell ref="D529:E529"/>
    <mergeCell ref="D530:E530"/>
    <mergeCell ref="D531:E531"/>
    <mergeCell ref="D532:E532"/>
    <mergeCell ref="D533:E533"/>
    <mergeCell ref="D534:E534"/>
    <mergeCell ref="D535:E535"/>
    <mergeCell ref="D536:E536"/>
    <mergeCell ref="B538:F538"/>
    <mergeCell ref="B539:F539"/>
    <mergeCell ref="B541:F541"/>
    <mergeCell ref="C542:F542"/>
    <mergeCell ref="E543:F543"/>
    <mergeCell ref="B545:F545"/>
    <mergeCell ref="B546:F546"/>
    <mergeCell ref="B548:C548"/>
    <mergeCell ref="D548:F548"/>
    <mergeCell ref="B549:C549"/>
    <mergeCell ref="D549:F549"/>
    <mergeCell ref="B551:F551"/>
    <mergeCell ref="D553:E553"/>
    <mergeCell ref="D554:E554"/>
    <mergeCell ref="D555:E555"/>
    <mergeCell ref="D556:E556"/>
    <mergeCell ref="D557:E557"/>
    <mergeCell ref="D558:E558"/>
    <mergeCell ref="D559:E559"/>
    <mergeCell ref="D560:E560"/>
    <mergeCell ref="D561:E561"/>
    <mergeCell ref="D562:E562"/>
    <mergeCell ref="D563:E563"/>
    <mergeCell ref="D564:E564"/>
    <mergeCell ref="D565:E565"/>
    <mergeCell ref="D566:E566"/>
    <mergeCell ref="B568:F568"/>
    <mergeCell ref="B569:F569"/>
    <mergeCell ref="B571:F571"/>
    <mergeCell ref="C572:F572"/>
    <mergeCell ref="E573:F573"/>
    <mergeCell ref="B575:F575"/>
    <mergeCell ref="B576:F576"/>
    <mergeCell ref="B578:C578"/>
    <mergeCell ref="D578:F578"/>
    <mergeCell ref="B579:C579"/>
    <mergeCell ref="D579:F579"/>
    <mergeCell ref="B581:F581"/>
    <mergeCell ref="D583:E583"/>
    <mergeCell ref="D584:E584"/>
    <mergeCell ref="D585:E585"/>
    <mergeCell ref="D586:E586"/>
    <mergeCell ref="D587:E587"/>
    <mergeCell ref="D588:E588"/>
    <mergeCell ref="D589:E589"/>
    <mergeCell ref="D590:E590"/>
    <mergeCell ref="D591:E591"/>
    <mergeCell ref="D592:E592"/>
    <mergeCell ref="D593:E593"/>
    <mergeCell ref="D594:E594"/>
    <mergeCell ref="D595:E595"/>
    <mergeCell ref="D596:E596"/>
    <mergeCell ref="B598:F598"/>
    <mergeCell ref="B599:F599"/>
    <mergeCell ref="B601:F601"/>
    <mergeCell ref="C602:F602"/>
    <mergeCell ref="E603:F603"/>
    <mergeCell ref="B605:F605"/>
    <mergeCell ref="B606:F606"/>
    <mergeCell ref="B608:C608"/>
    <mergeCell ref="D608:F608"/>
    <mergeCell ref="B609:C609"/>
    <mergeCell ref="D609:F609"/>
    <mergeCell ref="B611:F611"/>
    <mergeCell ref="D613:E613"/>
    <mergeCell ref="D614:E614"/>
    <mergeCell ref="D615:E615"/>
    <mergeCell ref="D616:E616"/>
    <mergeCell ref="D617:E617"/>
    <mergeCell ref="D618:E618"/>
    <mergeCell ref="D619:E619"/>
    <mergeCell ref="D620:E620"/>
    <mergeCell ref="D621:E621"/>
    <mergeCell ref="D622:E622"/>
    <mergeCell ref="D623:E623"/>
    <mergeCell ref="D624:E624"/>
    <mergeCell ref="D625:E625"/>
    <mergeCell ref="D626:E626"/>
    <mergeCell ref="B628:F628"/>
    <mergeCell ref="B629:F629"/>
    <mergeCell ref="B631:F631"/>
    <mergeCell ref="C632:F632"/>
    <mergeCell ref="E633:F633"/>
    <mergeCell ref="B635:F635"/>
    <mergeCell ref="B636:F636"/>
    <mergeCell ref="B638:C638"/>
    <mergeCell ref="D638:F638"/>
    <mergeCell ref="B639:C639"/>
    <mergeCell ref="D639:F639"/>
    <mergeCell ref="B641:F641"/>
    <mergeCell ref="D643:E643"/>
    <mergeCell ref="D644:E644"/>
    <mergeCell ref="D645:E645"/>
    <mergeCell ref="D646:E646"/>
    <mergeCell ref="D647:E647"/>
    <mergeCell ref="D648:E648"/>
    <mergeCell ref="D649:E649"/>
    <mergeCell ref="D650:E650"/>
    <mergeCell ref="D651:E651"/>
    <mergeCell ref="D652:E652"/>
    <mergeCell ref="D653:E653"/>
    <mergeCell ref="D654:E654"/>
    <mergeCell ref="D655:E655"/>
    <mergeCell ref="D656:E656"/>
    <mergeCell ref="B658:F658"/>
    <mergeCell ref="B659:F659"/>
    <mergeCell ref="B661:F661"/>
    <mergeCell ref="C662:F662"/>
    <mergeCell ref="E663:F663"/>
    <mergeCell ref="B665:F665"/>
    <mergeCell ref="B666:F666"/>
    <mergeCell ref="B668:C668"/>
    <mergeCell ref="D668:F668"/>
    <mergeCell ref="B669:C669"/>
    <mergeCell ref="D669:F669"/>
    <mergeCell ref="B671:F671"/>
    <mergeCell ref="D673:E673"/>
    <mergeCell ref="D674:E674"/>
    <mergeCell ref="D675:E675"/>
    <mergeCell ref="D676:E676"/>
    <mergeCell ref="D677:E677"/>
    <mergeCell ref="D678:E678"/>
    <mergeCell ref="D679:E679"/>
    <mergeCell ref="D680:E680"/>
    <mergeCell ref="D681:E681"/>
    <mergeCell ref="D682:E682"/>
    <mergeCell ref="D683:E683"/>
    <mergeCell ref="D684:E684"/>
    <mergeCell ref="D685:E685"/>
    <mergeCell ref="D686:E686"/>
    <mergeCell ref="B688:F688"/>
    <mergeCell ref="B689:F689"/>
    <mergeCell ref="B691:F691"/>
    <mergeCell ref="C692:F692"/>
    <mergeCell ref="E693:F693"/>
    <mergeCell ref="B695:F695"/>
    <mergeCell ref="B696:F696"/>
    <mergeCell ref="B698:C698"/>
    <mergeCell ref="D698:F698"/>
    <mergeCell ref="B699:C699"/>
    <mergeCell ref="D699:F699"/>
    <mergeCell ref="B701:F701"/>
    <mergeCell ref="D703:E703"/>
    <mergeCell ref="D704:E704"/>
    <mergeCell ref="D705:E705"/>
    <mergeCell ref="D706:E706"/>
    <mergeCell ref="D707:E707"/>
    <mergeCell ref="D708:E708"/>
    <mergeCell ref="D709:E709"/>
    <mergeCell ref="D710:E710"/>
    <mergeCell ref="D711:E711"/>
    <mergeCell ref="D712:E712"/>
    <mergeCell ref="D713:E713"/>
    <mergeCell ref="D714:E714"/>
    <mergeCell ref="D715:E715"/>
    <mergeCell ref="D716:E716"/>
    <mergeCell ref="B718:F718"/>
    <mergeCell ref="B719:F719"/>
    <mergeCell ref="B721:F721"/>
    <mergeCell ref="C722:F722"/>
    <mergeCell ref="E723:F723"/>
    <mergeCell ref="B725:F725"/>
    <mergeCell ref="B726:F726"/>
    <mergeCell ref="B728:C728"/>
    <mergeCell ref="D728:F728"/>
    <mergeCell ref="B729:C729"/>
    <mergeCell ref="D729:F729"/>
    <mergeCell ref="B731:F731"/>
    <mergeCell ref="D733:E733"/>
    <mergeCell ref="D734:E734"/>
    <mergeCell ref="D735:E735"/>
    <mergeCell ref="D736:E736"/>
    <mergeCell ref="D737:E737"/>
    <mergeCell ref="D738:E738"/>
    <mergeCell ref="D739:E739"/>
    <mergeCell ref="D740:E740"/>
    <mergeCell ref="D741:E741"/>
    <mergeCell ref="D742:E742"/>
    <mergeCell ref="D743:E743"/>
    <mergeCell ref="D744:E744"/>
    <mergeCell ref="D745:E745"/>
    <mergeCell ref="D746:E746"/>
    <mergeCell ref="B748:F748"/>
    <mergeCell ref="B749:F749"/>
    <mergeCell ref="B751:F751"/>
    <mergeCell ref="C752:F752"/>
    <mergeCell ref="E753:F753"/>
    <mergeCell ref="B755:F755"/>
    <mergeCell ref="B756:F756"/>
    <mergeCell ref="B758:C758"/>
    <mergeCell ref="D758:F758"/>
    <mergeCell ref="B759:C759"/>
    <mergeCell ref="D759:F759"/>
    <mergeCell ref="B761:F761"/>
    <mergeCell ref="D763:E763"/>
    <mergeCell ref="D764:E764"/>
    <mergeCell ref="D765:E765"/>
    <mergeCell ref="D766:E766"/>
    <mergeCell ref="D767:E767"/>
    <mergeCell ref="D768:E768"/>
    <mergeCell ref="D769:E769"/>
    <mergeCell ref="D770:E770"/>
    <mergeCell ref="D771:E771"/>
    <mergeCell ref="D772:E772"/>
    <mergeCell ref="D773:E773"/>
    <mergeCell ref="D774:E774"/>
    <mergeCell ref="D775:E775"/>
    <mergeCell ref="D776:E776"/>
    <mergeCell ref="B778:F778"/>
    <mergeCell ref="B779:F779"/>
    <mergeCell ref="B781:F781"/>
    <mergeCell ref="C782:F782"/>
    <mergeCell ref="E783:F783"/>
    <mergeCell ref="B785:F785"/>
    <mergeCell ref="B786:F786"/>
    <mergeCell ref="B788:C788"/>
    <mergeCell ref="D788:F788"/>
    <mergeCell ref="B789:C789"/>
    <mergeCell ref="D789:F789"/>
    <mergeCell ref="B791:F791"/>
    <mergeCell ref="D793:E793"/>
    <mergeCell ref="D794:E794"/>
    <mergeCell ref="D795:E795"/>
    <mergeCell ref="D796:E796"/>
    <mergeCell ref="D797:E797"/>
    <mergeCell ref="D798:E798"/>
    <mergeCell ref="D799:E799"/>
    <mergeCell ref="D800:E800"/>
    <mergeCell ref="D801:E801"/>
    <mergeCell ref="D802:E802"/>
    <mergeCell ref="D803:E803"/>
    <mergeCell ref="D804:E804"/>
    <mergeCell ref="D805:E805"/>
    <mergeCell ref="D806:E806"/>
    <mergeCell ref="B808:F808"/>
    <mergeCell ref="B809:F809"/>
    <mergeCell ref="B811:F811"/>
    <mergeCell ref="C812:F812"/>
    <mergeCell ref="E813:F813"/>
    <mergeCell ref="B815:F815"/>
    <mergeCell ref="B816:F816"/>
    <mergeCell ref="B818:C818"/>
    <mergeCell ref="D818:F818"/>
    <mergeCell ref="B819:C819"/>
    <mergeCell ref="D819:F819"/>
    <mergeCell ref="B821:F821"/>
    <mergeCell ref="D823:E823"/>
    <mergeCell ref="D824:E824"/>
    <mergeCell ref="D825:E825"/>
    <mergeCell ref="D826:E826"/>
    <mergeCell ref="D827:E827"/>
    <mergeCell ref="D828:E828"/>
    <mergeCell ref="D829:E829"/>
    <mergeCell ref="D830:E830"/>
    <mergeCell ref="D831:E831"/>
    <mergeCell ref="D832:E832"/>
    <mergeCell ref="D833:E833"/>
    <mergeCell ref="D834:E834"/>
    <mergeCell ref="D835:E835"/>
    <mergeCell ref="D836:E836"/>
    <mergeCell ref="B838:F838"/>
    <mergeCell ref="B839:F839"/>
    <mergeCell ref="B841:F841"/>
    <mergeCell ref="C842:F842"/>
    <mergeCell ref="E843:F843"/>
    <mergeCell ref="B845:F845"/>
    <mergeCell ref="B846:F846"/>
    <mergeCell ref="B848:C848"/>
    <mergeCell ref="D848:F848"/>
    <mergeCell ref="B849:C849"/>
    <mergeCell ref="D849:F849"/>
    <mergeCell ref="B851:F851"/>
    <mergeCell ref="D853:E853"/>
    <mergeCell ref="D854:E854"/>
    <mergeCell ref="D855:E855"/>
    <mergeCell ref="D856:E856"/>
    <mergeCell ref="D857:E857"/>
    <mergeCell ref="D858:E858"/>
    <mergeCell ref="D859:E859"/>
    <mergeCell ref="D860:E860"/>
    <mergeCell ref="D861:E861"/>
    <mergeCell ref="D862:E862"/>
    <mergeCell ref="D863:E863"/>
    <mergeCell ref="D864:E864"/>
    <mergeCell ref="D865:E865"/>
    <mergeCell ref="D866:E866"/>
    <mergeCell ref="B868:F868"/>
    <mergeCell ref="B869:F869"/>
    <mergeCell ref="B871:F871"/>
    <mergeCell ref="C872:F872"/>
    <mergeCell ref="E873:F873"/>
    <mergeCell ref="B875:F875"/>
    <mergeCell ref="B876:F876"/>
    <mergeCell ref="B878:C878"/>
    <mergeCell ref="D878:F878"/>
    <mergeCell ref="B879:C879"/>
    <mergeCell ref="D879:F879"/>
    <mergeCell ref="B881:F881"/>
    <mergeCell ref="D883:E883"/>
    <mergeCell ref="D884:E884"/>
    <mergeCell ref="D885:E885"/>
    <mergeCell ref="D886:E886"/>
    <mergeCell ref="D887:E887"/>
    <mergeCell ref="D888:E888"/>
    <mergeCell ref="D889:E889"/>
    <mergeCell ref="D890:E890"/>
    <mergeCell ref="D891:E891"/>
    <mergeCell ref="D892:E892"/>
    <mergeCell ref="D893:E893"/>
    <mergeCell ref="D894:E894"/>
    <mergeCell ref="D895:E895"/>
    <mergeCell ref="D896:E896"/>
    <mergeCell ref="B898:F898"/>
    <mergeCell ref="B899:F899"/>
    <mergeCell ref="B901:F901"/>
    <mergeCell ref="C902:F902"/>
    <mergeCell ref="E903:F903"/>
    <mergeCell ref="B905:F905"/>
    <mergeCell ref="B906:F906"/>
    <mergeCell ref="B908:C908"/>
    <mergeCell ref="D908:F908"/>
    <mergeCell ref="B909:C909"/>
    <mergeCell ref="D909:F909"/>
    <mergeCell ref="B911:F911"/>
    <mergeCell ref="D913:E913"/>
    <mergeCell ref="D914:E914"/>
    <mergeCell ref="D915:E915"/>
    <mergeCell ref="D916:E916"/>
    <mergeCell ref="D917:E917"/>
    <mergeCell ref="D918:E918"/>
    <mergeCell ref="D919:E919"/>
    <mergeCell ref="D920:E920"/>
    <mergeCell ref="D921:E921"/>
    <mergeCell ref="D922:E922"/>
    <mergeCell ref="D923:E923"/>
    <mergeCell ref="D924:E924"/>
    <mergeCell ref="D925:E925"/>
    <mergeCell ref="D926:E926"/>
    <mergeCell ref="B928:F928"/>
    <mergeCell ref="B929:F929"/>
    <mergeCell ref="B931:F931"/>
    <mergeCell ref="C932:F932"/>
    <mergeCell ref="E933:F933"/>
    <mergeCell ref="B935:F935"/>
    <mergeCell ref="B936:F936"/>
    <mergeCell ref="B938:C938"/>
    <mergeCell ref="D938:F938"/>
    <mergeCell ref="B939:C939"/>
    <mergeCell ref="D939:F939"/>
    <mergeCell ref="B941:F941"/>
    <mergeCell ref="D943:E943"/>
    <mergeCell ref="D944:E944"/>
    <mergeCell ref="D945:E945"/>
    <mergeCell ref="D946:E946"/>
    <mergeCell ref="D947:E947"/>
    <mergeCell ref="D948:E948"/>
    <mergeCell ref="D949:E949"/>
    <mergeCell ref="D950:E950"/>
    <mergeCell ref="D951:E951"/>
    <mergeCell ref="D952:E952"/>
    <mergeCell ref="D953:E953"/>
    <mergeCell ref="D954:E954"/>
    <mergeCell ref="D955:E955"/>
    <mergeCell ref="D956:E956"/>
    <mergeCell ref="B958:F958"/>
    <mergeCell ref="B959:F959"/>
    <mergeCell ref="B961:F961"/>
    <mergeCell ref="C962:F962"/>
    <mergeCell ref="E963:F963"/>
    <mergeCell ref="B965:F965"/>
    <mergeCell ref="B966:F966"/>
    <mergeCell ref="B968:C968"/>
    <mergeCell ref="D968:F968"/>
    <mergeCell ref="B969:C969"/>
    <mergeCell ref="D969:F969"/>
    <mergeCell ref="B971:F971"/>
    <mergeCell ref="D973:E973"/>
    <mergeCell ref="D974:E974"/>
    <mergeCell ref="D975:E975"/>
    <mergeCell ref="D976:E976"/>
    <mergeCell ref="D977:E977"/>
    <mergeCell ref="D978:E978"/>
    <mergeCell ref="D979:E979"/>
    <mergeCell ref="D980:E980"/>
    <mergeCell ref="D981:E981"/>
    <mergeCell ref="D982:E982"/>
    <mergeCell ref="D983:E983"/>
    <mergeCell ref="D984:E984"/>
    <mergeCell ref="D985:E985"/>
    <mergeCell ref="D986:E986"/>
    <mergeCell ref="B988:F988"/>
    <mergeCell ref="B989:F989"/>
    <mergeCell ref="B991:F991"/>
    <mergeCell ref="C992:F992"/>
    <mergeCell ref="E993:F993"/>
    <mergeCell ref="B995:F995"/>
    <mergeCell ref="B996:F996"/>
    <mergeCell ref="B998:C998"/>
    <mergeCell ref="D998:F998"/>
    <mergeCell ref="B999:C999"/>
    <mergeCell ref="D999:F999"/>
    <mergeCell ref="B1001:F1001"/>
    <mergeCell ref="D1003:E1003"/>
    <mergeCell ref="D1004:E1004"/>
    <mergeCell ref="D1005:E1005"/>
    <mergeCell ref="D1006:E1006"/>
    <mergeCell ref="D1007:E1007"/>
    <mergeCell ref="D1008:E1008"/>
    <mergeCell ref="D1009:E1009"/>
    <mergeCell ref="D1010:E1010"/>
    <mergeCell ref="D1011:E1011"/>
    <mergeCell ref="D1012:E1012"/>
    <mergeCell ref="D1013:E1013"/>
    <mergeCell ref="D1014:E1014"/>
    <mergeCell ref="D1015:E1015"/>
    <mergeCell ref="D1016:E1016"/>
    <mergeCell ref="B1018:F1018"/>
    <mergeCell ref="B1019:F1019"/>
    <mergeCell ref="B1021:F1021"/>
    <mergeCell ref="C1022:F1022"/>
    <mergeCell ref="E1023:F1023"/>
    <mergeCell ref="B1025:F1025"/>
    <mergeCell ref="B1026:F1026"/>
    <mergeCell ref="B1028:C1028"/>
    <mergeCell ref="D1028:F1028"/>
    <mergeCell ref="B1029:C1029"/>
    <mergeCell ref="D1029:F1029"/>
    <mergeCell ref="B1031:F1031"/>
    <mergeCell ref="D1033:E1033"/>
    <mergeCell ref="D1034:E1034"/>
    <mergeCell ref="D1035:E1035"/>
    <mergeCell ref="D1036:E1036"/>
    <mergeCell ref="D1037:E1037"/>
    <mergeCell ref="D1038:E1038"/>
    <mergeCell ref="D1039:E1039"/>
    <mergeCell ref="D1040:E1040"/>
    <mergeCell ref="D1041:E1041"/>
    <mergeCell ref="D1042:E1042"/>
    <mergeCell ref="D1043:E1043"/>
    <mergeCell ref="D1044:E1044"/>
    <mergeCell ref="D1045:E1045"/>
    <mergeCell ref="D1046:E1046"/>
    <mergeCell ref="B1048:F1048"/>
    <mergeCell ref="B1049:F1049"/>
    <mergeCell ref="B1051:F1051"/>
    <mergeCell ref="C1052:F1052"/>
    <mergeCell ref="E1053:F1053"/>
    <mergeCell ref="B1055:F1055"/>
    <mergeCell ref="B1056:F1056"/>
    <mergeCell ref="B1058:C1058"/>
    <mergeCell ref="D1058:F1058"/>
    <mergeCell ref="B1059:C1059"/>
    <mergeCell ref="D1059:F1059"/>
    <mergeCell ref="B1061:F1061"/>
    <mergeCell ref="D1063:E1063"/>
    <mergeCell ref="D1064:E1064"/>
    <mergeCell ref="D1065:E1065"/>
    <mergeCell ref="D1066:E1066"/>
    <mergeCell ref="D1067:E1067"/>
    <mergeCell ref="D1068:E1068"/>
    <mergeCell ref="D1069:E1069"/>
    <mergeCell ref="D1070:E1070"/>
    <mergeCell ref="D1071:E1071"/>
    <mergeCell ref="D1072:E1072"/>
    <mergeCell ref="D1073:E1073"/>
    <mergeCell ref="D1074:E1074"/>
    <mergeCell ref="D1075:E1075"/>
    <mergeCell ref="D1076:E1076"/>
    <mergeCell ref="B1078:F1078"/>
    <mergeCell ref="B1079:F1079"/>
    <mergeCell ref="B1081:F1081"/>
    <mergeCell ref="C1082:F1082"/>
    <mergeCell ref="E1083:F1083"/>
    <mergeCell ref="B1085:F1085"/>
    <mergeCell ref="B1086:F1086"/>
    <mergeCell ref="B1088:C1088"/>
    <mergeCell ref="D1088:F1088"/>
    <mergeCell ref="B1089:C1089"/>
    <mergeCell ref="D1089:F1089"/>
    <mergeCell ref="B1091:F1091"/>
    <mergeCell ref="D1093:E1093"/>
    <mergeCell ref="D1094:E1094"/>
    <mergeCell ref="D1095:E1095"/>
    <mergeCell ref="D1096:E1096"/>
    <mergeCell ref="D1097:E1097"/>
    <mergeCell ref="D1098:E1098"/>
    <mergeCell ref="D1099:E1099"/>
    <mergeCell ref="D1100:E1100"/>
    <mergeCell ref="D1101:E1101"/>
    <mergeCell ref="D1102:E1102"/>
    <mergeCell ref="D1103:E1103"/>
    <mergeCell ref="D1104:E1104"/>
    <mergeCell ref="D1105:E1105"/>
    <mergeCell ref="D1106:E1106"/>
    <mergeCell ref="B1108:F1108"/>
    <mergeCell ref="B1109:F1109"/>
    <mergeCell ref="B1111:F1111"/>
    <mergeCell ref="C1112:F1112"/>
    <mergeCell ref="E1113:F1113"/>
    <mergeCell ref="B1115:F1115"/>
    <mergeCell ref="B1116:F1116"/>
    <mergeCell ref="B1118:C1118"/>
    <mergeCell ref="D1118:F1118"/>
    <mergeCell ref="B1119:C1119"/>
    <mergeCell ref="D1119:F1119"/>
    <mergeCell ref="B1121:F1121"/>
    <mergeCell ref="D1123:E1123"/>
    <mergeCell ref="D1124:E1124"/>
    <mergeCell ref="D1125:E1125"/>
    <mergeCell ref="D1126:E1126"/>
    <mergeCell ref="D1127:E1127"/>
    <mergeCell ref="D1128:E1128"/>
    <mergeCell ref="D1129:E1129"/>
    <mergeCell ref="D1130:E1130"/>
    <mergeCell ref="D1131:E1131"/>
    <mergeCell ref="D1132:E1132"/>
    <mergeCell ref="D1133:E1133"/>
    <mergeCell ref="D1134:E1134"/>
    <mergeCell ref="D1135:E1135"/>
    <mergeCell ref="D1136:E1136"/>
    <mergeCell ref="B1138:F1138"/>
    <mergeCell ref="B1139:F1139"/>
    <mergeCell ref="B1141:F1141"/>
    <mergeCell ref="C1142:F1142"/>
    <mergeCell ref="E1143:F1143"/>
    <mergeCell ref="B1145:F1145"/>
    <mergeCell ref="B1146:F1146"/>
    <mergeCell ref="B1148:C1148"/>
    <mergeCell ref="D1148:F1148"/>
    <mergeCell ref="B1149:C1149"/>
    <mergeCell ref="D1149:F1149"/>
    <mergeCell ref="B1151:F1151"/>
    <mergeCell ref="D1153:E1153"/>
    <mergeCell ref="D1154:E1154"/>
    <mergeCell ref="D1155:E1155"/>
    <mergeCell ref="D1156:E1156"/>
    <mergeCell ref="D1157:E1157"/>
    <mergeCell ref="D1158:E1158"/>
    <mergeCell ref="D1159:E1159"/>
    <mergeCell ref="D1160:E1160"/>
    <mergeCell ref="D1161:E1161"/>
    <mergeCell ref="D1162:E1162"/>
    <mergeCell ref="D1163:E1163"/>
    <mergeCell ref="D1164:E1164"/>
    <mergeCell ref="D1165:E1165"/>
    <mergeCell ref="D1166:E1166"/>
    <mergeCell ref="B1168:F1168"/>
    <mergeCell ref="B1169:F1169"/>
    <mergeCell ref="B1171:F1171"/>
    <mergeCell ref="C1172:F1172"/>
    <mergeCell ref="E1173:F1173"/>
    <mergeCell ref="B1175:F1175"/>
    <mergeCell ref="B1176:F1176"/>
    <mergeCell ref="B1178:C1178"/>
    <mergeCell ref="D1178:F1178"/>
    <mergeCell ref="B1179:C1179"/>
    <mergeCell ref="D1179:F1179"/>
    <mergeCell ref="B1181:F1181"/>
    <mergeCell ref="D1183:E1183"/>
    <mergeCell ref="D1184:E1184"/>
    <mergeCell ref="D1185:E1185"/>
    <mergeCell ref="D1186:E1186"/>
    <mergeCell ref="D1187:E1187"/>
    <mergeCell ref="D1188:E1188"/>
    <mergeCell ref="D1189:E1189"/>
    <mergeCell ref="D1190:E1190"/>
    <mergeCell ref="D1191:E1191"/>
    <mergeCell ref="D1192:E1192"/>
    <mergeCell ref="D1193:E1193"/>
    <mergeCell ref="D1194:E1194"/>
    <mergeCell ref="D1195:E1195"/>
    <mergeCell ref="D1196:E1196"/>
    <mergeCell ref="B1198:F1198"/>
    <mergeCell ref="B1199:F1199"/>
    <mergeCell ref="B1201:F1201"/>
    <mergeCell ref="C1202:F1202"/>
    <mergeCell ref="E1203:F1203"/>
    <mergeCell ref="B1205:F1205"/>
    <mergeCell ref="B1206:F1206"/>
    <mergeCell ref="B1208:C1208"/>
    <mergeCell ref="D1208:F1208"/>
    <mergeCell ref="B1209:C1209"/>
    <mergeCell ref="D1209:F1209"/>
    <mergeCell ref="B1211:F1211"/>
    <mergeCell ref="D1213:E1213"/>
    <mergeCell ref="D1214:E1214"/>
    <mergeCell ref="D1215:E1215"/>
    <mergeCell ref="D1216:E1216"/>
    <mergeCell ref="D1217:E1217"/>
    <mergeCell ref="D1218:E1218"/>
    <mergeCell ref="D1219:E1219"/>
    <mergeCell ref="D1220:E1220"/>
    <mergeCell ref="D1221:E1221"/>
    <mergeCell ref="D1222:E1222"/>
    <mergeCell ref="D1223:E1223"/>
    <mergeCell ref="D1224:E1224"/>
    <mergeCell ref="D1225:E1225"/>
    <mergeCell ref="D1226:E1226"/>
    <mergeCell ref="B1228:F1228"/>
    <mergeCell ref="B1229:F1229"/>
    <mergeCell ref="B1231:F1231"/>
    <mergeCell ref="C1232:F1232"/>
    <mergeCell ref="E1233:F1233"/>
    <mergeCell ref="B1235:F1235"/>
    <mergeCell ref="B1236:F1236"/>
    <mergeCell ref="B1238:C1238"/>
    <mergeCell ref="D1238:F1238"/>
    <mergeCell ref="B1239:C1239"/>
    <mergeCell ref="D1239:F1239"/>
    <mergeCell ref="B1241:F1241"/>
    <mergeCell ref="D1243:E1243"/>
    <mergeCell ref="D1244:E1244"/>
    <mergeCell ref="D1245:E1245"/>
    <mergeCell ref="D1246:E1246"/>
    <mergeCell ref="D1247:E1247"/>
    <mergeCell ref="D1248:E1248"/>
    <mergeCell ref="D1249:E1249"/>
    <mergeCell ref="D1250:E1250"/>
    <mergeCell ref="D1251:E1251"/>
    <mergeCell ref="D1252:E1252"/>
    <mergeCell ref="D1253:E1253"/>
    <mergeCell ref="D1254:E1254"/>
    <mergeCell ref="D1255:E1255"/>
    <mergeCell ref="D1256:E1256"/>
    <mergeCell ref="B1258:F1258"/>
    <mergeCell ref="B1259:F1259"/>
    <mergeCell ref="B1261:F1261"/>
    <mergeCell ref="C1262:F1262"/>
    <mergeCell ref="E1263:F1263"/>
    <mergeCell ref="B1265:F1265"/>
    <mergeCell ref="B1266:F1266"/>
    <mergeCell ref="B1268:C1268"/>
    <mergeCell ref="D1268:F1268"/>
    <mergeCell ref="B1269:C1269"/>
    <mergeCell ref="D1269:F1269"/>
    <mergeCell ref="B1271:F1271"/>
    <mergeCell ref="D1273:E1273"/>
    <mergeCell ref="D1274:E1274"/>
    <mergeCell ref="D1275:E1275"/>
    <mergeCell ref="D1276:E1276"/>
    <mergeCell ref="D1277:E1277"/>
    <mergeCell ref="D1278:E1278"/>
    <mergeCell ref="D1279:E1279"/>
    <mergeCell ref="D1280:E1280"/>
    <mergeCell ref="D1281:E1281"/>
    <mergeCell ref="D1282:E1282"/>
    <mergeCell ref="D1283:E1283"/>
    <mergeCell ref="D1284:E1284"/>
    <mergeCell ref="D1285:E1285"/>
    <mergeCell ref="D1286:E1286"/>
    <mergeCell ref="B1288:F1288"/>
    <mergeCell ref="B1289:F1289"/>
    <mergeCell ref="B1291:F1291"/>
    <mergeCell ref="C1292:F1292"/>
    <mergeCell ref="E1293:F1293"/>
    <mergeCell ref="B1295:F1295"/>
    <mergeCell ref="B1296:F1296"/>
    <mergeCell ref="B1298:C1298"/>
    <mergeCell ref="D1298:F1298"/>
    <mergeCell ref="B1299:C1299"/>
    <mergeCell ref="D1299:F1299"/>
    <mergeCell ref="B1301:F1301"/>
    <mergeCell ref="D1303:E1303"/>
    <mergeCell ref="D1304:E1304"/>
    <mergeCell ref="D1305:E1305"/>
    <mergeCell ref="D1306:E1306"/>
    <mergeCell ref="D1307:E1307"/>
    <mergeCell ref="D1308:E1308"/>
    <mergeCell ref="D1309:E1309"/>
    <mergeCell ref="D1310:E1310"/>
    <mergeCell ref="D1311:E1311"/>
    <mergeCell ref="D1312:E1312"/>
    <mergeCell ref="D1313:E1313"/>
    <mergeCell ref="D1314:E1314"/>
    <mergeCell ref="D1315:E1315"/>
    <mergeCell ref="D1316:E1316"/>
    <mergeCell ref="B1318:F1318"/>
    <mergeCell ref="B1319:F1319"/>
    <mergeCell ref="B1321:F1321"/>
    <mergeCell ref="C1322:F1322"/>
    <mergeCell ref="E1323:F1323"/>
    <mergeCell ref="B1325:F1325"/>
    <mergeCell ref="B1326:F1326"/>
    <mergeCell ref="B1328:C1328"/>
    <mergeCell ref="D1328:F1328"/>
    <mergeCell ref="B1329:C1329"/>
    <mergeCell ref="D1329:F1329"/>
    <mergeCell ref="B1331:F1331"/>
    <mergeCell ref="D1333:E1333"/>
    <mergeCell ref="D1334:E1334"/>
    <mergeCell ref="D1335:E1335"/>
    <mergeCell ref="D1336:E1336"/>
    <mergeCell ref="D1337:E1337"/>
    <mergeCell ref="D1338:E1338"/>
    <mergeCell ref="D1339:E1339"/>
    <mergeCell ref="D1340:E1340"/>
    <mergeCell ref="D1341:E1341"/>
    <mergeCell ref="D1342:E1342"/>
    <mergeCell ref="D1343:E1343"/>
    <mergeCell ref="D1344:E1344"/>
    <mergeCell ref="D1345:E1345"/>
    <mergeCell ref="D1346:E1346"/>
    <mergeCell ref="B1348:F1348"/>
    <mergeCell ref="B1349:F1349"/>
    <mergeCell ref="B1351:F1351"/>
    <mergeCell ref="C1352:F1352"/>
    <mergeCell ref="E1353:F1353"/>
    <mergeCell ref="B1355:F1355"/>
    <mergeCell ref="B1356:F1356"/>
    <mergeCell ref="B1358:C1358"/>
    <mergeCell ref="D1358:F1358"/>
    <mergeCell ref="B1359:C1359"/>
    <mergeCell ref="D1359:F1359"/>
    <mergeCell ref="B1361:F1361"/>
    <mergeCell ref="D1363:E1363"/>
    <mergeCell ref="D1364:E1364"/>
    <mergeCell ref="D1365:E1365"/>
    <mergeCell ref="D1366:E1366"/>
    <mergeCell ref="D1367:E1367"/>
    <mergeCell ref="D1368:E1368"/>
    <mergeCell ref="D1369:E1369"/>
    <mergeCell ref="D1370:E1370"/>
    <mergeCell ref="D1371:E1371"/>
    <mergeCell ref="D1372:E1372"/>
    <mergeCell ref="D1373:E1373"/>
    <mergeCell ref="D1374:E1374"/>
    <mergeCell ref="D1375:E1375"/>
    <mergeCell ref="D1376:E1376"/>
    <mergeCell ref="B1378:F1378"/>
    <mergeCell ref="B1379:F1379"/>
    <mergeCell ref="B1381:F1381"/>
    <mergeCell ref="C1382:F1382"/>
    <mergeCell ref="E1383:F1383"/>
    <mergeCell ref="B1385:F1385"/>
    <mergeCell ref="B1386:F1386"/>
    <mergeCell ref="B1388:C1388"/>
    <mergeCell ref="D1388:F1388"/>
    <mergeCell ref="B1389:C1389"/>
    <mergeCell ref="D1389:F1389"/>
    <mergeCell ref="B1391:F1391"/>
    <mergeCell ref="D1393:E1393"/>
    <mergeCell ref="D1394:E1394"/>
    <mergeCell ref="D1395:E1395"/>
    <mergeCell ref="D1396:E1396"/>
    <mergeCell ref="D1397:E1397"/>
    <mergeCell ref="D1398:E1398"/>
    <mergeCell ref="D1399:E1399"/>
    <mergeCell ref="D1400:E1400"/>
    <mergeCell ref="D1401:E1401"/>
    <mergeCell ref="D1402:E1402"/>
    <mergeCell ref="D1403:E1403"/>
    <mergeCell ref="D1404:E1404"/>
    <mergeCell ref="D1405:E1405"/>
    <mergeCell ref="D1406:E1406"/>
    <mergeCell ref="B1408:F1408"/>
    <mergeCell ref="B1409:F1409"/>
    <mergeCell ref="B1411:F1411"/>
    <mergeCell ref="C1412:F1412"/>
    <mergeCell ref="E1413:F1413"/>
    <mergeCell ref="B1415:F1415"/>
    <mergeCell ref="B1416:F1416"/>
    <mergeCell ref="B1418:C1418"/>
    <mergeCell ref="D1418:F1418"/>
    <mergeCell ref="B1419:C1419"/>
    <mergeCell ref="D1419:F1419"/>
    <mergeCell ref="B1421:F1421"/>
    <mergeCell ref="D1423:E1423"/>
    <mergeCell ref="D1424:E1424"/>
    <mergeCell ref="D1425:E1425"/>
    <mergeCell ref="D1426:E1426"/>
    <mergeCell ref="D1427:E1427"/>
    <mergeCell ref="D1428:E1428"/>
    <mergeCell ref="D1429:E1429"/>
    <mergeCell ref="D1430:E1430"/>
    <mergeCell ref="D1431:E1431"/>
    <mergeCell ref="D1432:E1432"/>
    <mergeCell ref="D1433:E1433"/>
    <mergeCell ref="D1434:E1434"/>
    <mergeCell ref="D1435:E1435"/>
    <mergeCell ref="D1436:E1436"/>
    <mergeCell ref="B1438:F1438"/>
    <mergeCell ref="B1439:F1439"/>
    <mergeCell ref="B1441:F1441"/>
    <mergeCell ref="C1442:F1442"/>
    <mergeCell ref="E1443:F1443"/>
    <mergeCell ref="B1445:F1445"/>
    <mergeCell ref="B1446:F1446"/>
    <mergeCell ref="B1448:C1448"/>
    <mergeCell ref="D1448:F1448"/>
    <mergeCell ref="B1449:C1449"/>
    <mergeCell ref="D1449:F1449"/>
    <mergeCell ref="B1451:F1451"/>
    <mergeCell ref="D1453:E1453"/>
    <mergeCell ref="D1454:E1454"/>
    <mergeCell ref="D1455:E1455"/>
    <mergeCell ref="D1456:E1456"/>
    <mergeCell ref="D1457:E1457"/>
    <mergeCell ref="D1458:E1458"/>
    <mergeCell ref="D1459:E1459"/>
    <mergeCell ref="D1460:E1460"/>
    <mergeCell ref="D1461:E1461"/>
    <mergeCell ref="D1462:E1462"/>
    <mergeCell ref="D1463:E1463"/>
    <mergeCell ref="D1464:E1464"/>
    <mergeCell ref="D1465:E1465"/>
    <mergeCell ref="D1466:E1466"/>
    <mergeCell ref="B1468:F1468"/>
    <mergeCell ref="B1469:F1469"/>
    <mergeCell ref="B1471:F1471"/>
    <mergeCell ref="C1472:F1472"/>
    <mergeCell ref="E1473:F1473"/>
    <mergeCell ref="B1475:F1475"/>
    <mergeCell ref="B1476:F1476"/>
    <mergeCell ref="B1478:C1478"/>
    <mergeCell ref="D1478:F1478"/>
    <mergeCell ref="B1479:C1479"/>
    <mergeCell ref="D1479:F1479"/>
    <mergeCell ref="B1481:F1481"/>
    <mergeCell ref="D1483:E1483"/>
    <mergeCell ref="D1484:E1484"/>
    <mergeCell ref="D1485:E1485"/>
    <mergeCell ref="D1486:E1486"/>
    <mergeCell ref="D1487:E1487"/>
    <mergeCell ref="D1488:E1488"/>
    <mergeCell ref="D1489:E1489"/>
    <mergeCell ref="D1490:E1490"/>
    <mergeCell ref="D1491:E1491"/>
    <mergeCell ref="D1492:E1492"/>
    <mergeCell ref="D1493:E1493"/>
    <mergeCell ref="D1494:E1494"/>
    <mergeCell ref="D1495:E1495"/>
    <mergeCell ref="D1496:E1496"/>
    <mergeCell ref="B1498:F1498"/>
    <mergeCell ref="B1499:F1499"/>
    <mergeCell ref="B1501:F1501"/>
    <mergeCell ref="C1502:F1502"/>
    <mergeCell ref="E1503:F1503"/>
    <mergeCell ref="B1505:F1505"/>
    <mergeCell ref="B1506:F1506"/>
    <mergeCell ref="B1508:C1508"/>
    <mergeCell ref="D1508:F1508"/>
    <mergeCell ref="B1509:C1509"/>
    <mergeCell ref="D1509:F1509"/>
    <mergeCell ref="B1511:F1511"/>
    <mergeCell ref="D1513:E1513"/>
    <mergeCell ref="D1514:E1514"/>
    <mergeCell ref="D1515:E1515"/>
    <mergeCell ref="D1516:E1516"/>
    <mergeCell ref="D1517:E1517"/>
    <mergeCell ref="D1518:E1518"/>
    <mergeCell ref="D1519:E1519"/>
    <mergeCell ref="D1520:E1520"/>
    <mergeCell ref="D1521:E1521"/>
    <mergeCell ref="D1522:E1522"/>
    <mergeCell ref="D1523:E1523"/>
    <mergeCell ref="D1524:E1524"/>
    <mergeCell ref="D1525:E1525"/>
    <mergeCell ref="D1526:E1526"/>
    <mergeCell ref="B1528:F1528"/>
    <mergeCell ref="B1529:F1529"/>
    <mergeCell ref="B1531:F1531"/>
    <mergeCell ref="C1532:F1532"/>
    <mergeCell ref="E1533:F1533"/>
    <mergeCell ref="B1535:F1535"/>
    <mergeCell ref="B1536:F1536"/>
    <mergeCell ref="B1538:C1538"/>
    <mergeCell ref="D1538:F1538"/>
    <mergeCell ref="B1539:C1539"/>
    <mergeCell ref="D1539:F1539"/>
    <mergeCell ref="B1541:F1541"/>
    <mergeCell ref="D1543:E1543"/>
    <mergeCell ref="D1544:E1544"/>
    <mergeCell ref="D1545:E1545"/>
    <mergeCell ref="D1546:E1546"/>
    <mergeCell ref="D1547:E1547"/>
    <mergeCell ref="D1548:E1548"/>
    <mergeCell ref="D1549:E1549"/>
    <mergeCell ref="D1550:E1550"/>
    <mergeCell ref="D1551:E1551"/>
    <mergeCell ref="D1552:E1552"/>
    <mergeCell ref="D1553:E1553"/>
    <mergeCell ref="D1554:E1554"/>
    <mergeCell ref="D1555:E1555"/>
    <mergeCell ref="D1556:E1556"/>
    <mergeCell ref="B1558:F1558"/>
    <mergeCell ref="B1559:F1559"/>
    <mergeCell ref="B1561:F1561"/>
    <mergeCell ref="C1562:F1562"/>
    <mergeCell ref="E1563:F1563"/>
    <mergeCell ref="B1565:F1565"/>
    <mergeCell ref="B1566:F1566"/>
    <mergeCell ref="B1568:C1568"/>
    <mergeCell ref="D1568:F1568"/>
    <mergeCell ref="B1569:C1569"/>
    <mergeCell ref="D1569:F1569"/>
    <mergeCell ref="B1571:F1571"/>
    <mergeCell ref="D1573:E1573"/>
    <mergeCell ref="D1574:E1574"/>
    <mergeCell ref="D1575:E1575"/>
    <mergeCell ref="D1576:E1576"/>
    <mergeCell ref="D1577:E1577"/>
    <mergeCell ref="D1578:E1578"/>
    <mergeCell ref="D1579:E1579"/>
    <mergeCell ref="D1580:E1580"/>
    <mergeCell ref="D1581:E1581"/>
    <mergeCell ref="D1582:E1582"/>
    <mergeCell ref="D1583:E1583"/>
    <mergeCell ref="D1584:E1584"/>
    <mergeCell ref="D1585:E1585"/>
    <mergeCell ref="D1586:E1586"/>
    <mergeCell ref="B1588:F1588"/>
    <mergeCell ref="B1589:F1589"/>
    <mergeCell ref="B1591:F1591"/>
    <mergeCell ref="C1592:F1592"/>
    <mergeCell ref="E1593:F1593"/>
    <mergeCell ref="B1595:F1595"/>
    <mergeCell ref="B1596:F1596"/>
    <mergeCell ref="B1598:C1598"/>
    <mergeCell ref="D1598:F1598"/>
    <mergeCell ref="B1599:C1599"/>
    <mergeCell ref="D1599:F1599"/>
    <mergeCell ref="B1601:F1601"/>
    <mergeCell ref="D1603:E1603"/>
    <mergeCell ref="D1604:E1604"/>
    <mergeCell ref="D1605:E1605"/>
    <mergeCell ref="D1606:E1606"/>
    <mergeCell ref="D1607:E1607"/>
    <mergeCell ref="D1608:E1608"/>
    <mergeCell ref="D1609:E1609"/>
    <mergeCell ref="D1610:E1610"/>
    <mergeCell ref="D1611:E1611"/>
    <mergeCell ref="D1612:E1612"/>
    <mergeCell ref="D1613:E1613"/>
    <mergeCell ref="D1614:E1614"/>
    <mergeCell ref="D1615:E1615"/>
    <mergeCell ref="D1616:E1616"/>
    <mergeCell ref="B1618:F1618"/>
    <mergeCell ref="B1619:F1619"/>
    <mergeCell ref="B1621:F1621"/>
    <mergeCell ref="C1622:F1622"/>
    <mergeCell ref="E1623:F1623"/>
    <mergeCell ref="B1625:F1625"/>
    <mergeCell ref="B1626:F1626"/>
    <mergeCell ref="B1628:C1628"/>
    <mergeCell ref="D1628:F1628"/>
    <mergeCell ref="B1629:C1629"/>
    <mergeCell ref="D1629:F1629"/>
    <mergeCell ref="B1631:F1631"/>
    <mergeCell ref="D1633:E1633"/>
    <mergeCell ref="D1634:E1634"/>
    <mergeCell ref="D1635:E1635"/>
    <mergeCell ref="D1636:E1636"/>
    <mergeCell ref="D1637:E1637"/>
    <mergeCell ref="D1638:E1638"/>
    <mergeCell ref="D1639:E1639"/>
    <mergeCell ref="D1640:E1640"/>
    <mergeCell ref="D1641:E1641"/>
    <mergeCell ref="D1642:E1642"/>
    <mergeCell ref="D1643:E1643"/>
    <mergeCell ref="D1644:E1644"/>
    <mergeCell ref="D1645:E1645"/>
    <mergeCell ref="D1646:E1646"/>
    <mergeCell ref="B1648:F1648"/>
    <mergeCell ref="B1649:F1649"/>
    <mergeCell ref="B1651:F1651"/>
    <mergeCell ref="C1652:F1652"/>
    <mergeCell ref="E1653:F1653"/>
    <mergeCell ref="B1655:F1655"/>
    <mergeCell ref="B1656:F1656"/>
    <mergeCell ref="B1658:C1658"/>
    <mergeCell ref="D1658:F1658"/>
    <mergeCell ref="B1659:C1659"/>
    <mergeCell ref="D1659:F1659"/>
    <mergeCell ref="B1661:F1661"/>
    <mergeCell ref="D1663:E1663"/>
    <mergeCell ref="D1664:E1664"/>
    <mergeCell ref="D1665:E1665"/>
    <mergeCell ref="D1666:E1666"/>
    <mergeCell ref="D1667:E1667"/>
    <mergeCell ref="D1668:E1668"/>
    <mergeCell ref="D1669:E1669"/>
    <mergeCell ref="D1670:E1670"/>
    <mergeCell ref="D1671:E1671"/>
    <mergeCell ref="D1672:E1672"/>
    <mergeCell ref="D1673:E1673"/>
    <mergeCell ref="D1674:E1674"/>
    <mergeCell ref="D1675:E1675"/>
    <mergeCell ref="D1676:E1676"/>
    <mergeCell ref="B1678:F1678"/>
    <mergeCell ref="B1679:F1679"/>
    <mergeCell ref="B1681:F1681"/>
    <mergeCell ref="C1682:F1682"/>
    <mergeCell ref="E1683:F1683"/>
    <mergeCell ref="B1685:F1685"/>
    <mergeCell ref="B1686:F1686"/>
    <mergeCell ref="B1688:C1688"/>
    <mergeCell ref="D1688:F1688"/>
    <mergeCell ref="B1689:C1689"/>
    <mergeCell ref="D1689:F1689"/>
    <mergeCell ref="B1691:F1691"/>
    <mergeCell ref="D1693:E1693"/>
    <mergeCell ref="D1694:E1694"/>
    <mergeCell ref="D1695:E1695"/>
    <mergeCell ref="D1696:E1696"/>
    <mergeCell ref="D1697:E1697"/>
    <mergeCell ref="D1698:E1698"/>
    <mergeCell ref="D1699:E1699"/>
    <mergeCell ref="D1700:E1700"/>
    <mergeCell ref="D1701:E1701"/>
    <mergeCell ref="D1702:E1702"/>
    <mergeCell ref="D1703:E1703"/>
    <mergeCell ref="D1704:E1704"/>
    <mergeCell ref="D1705:E1705"/>
    <mergeCell ref="D1706:E1706"/>
    <mergeCell ref="B1708:F1708"/>
    <mergeCell ref="B1709:F1709"/>
    <mergeCell ref="B1711:F1711"/>
    <mergeCell ref="C1712:F1712"/>
    <mergeCell ref="E1713:F1713"/>
    <mergeCell ref="B1715:F1715"/>
    <mergeCell ref="B1716:F1716"/>
    <mergeCell ref="B1718:C1718"/>
    <mergeCell ref="D1718:F1718"/>
    <mergeCell ref="B1719:C1719"/>
    <mergeCell ref="D1719:F1719"/>
    <mergeCell ref="B1721:F1721"/>
    <mergeCell ref="D1723:E1723"/>
    <mergeCell ref="D1724:E1724"/>
    <mergeCell ref="D1725:E1725"/>
    <mergeCell ref="D1726:E1726"/>
    <mergeCell ref="D1727:E1727"/>
    <mergeCell ref="D1728:E1728"/>
    <mergeCell ref="D1729:E1729"/>
    <mergeCell ref="D1730:E1730"/>
    <mergeCell ref="D1731:E1731"/>
    <mergeCell ref="D1732:E1732"/>
    <mergeCell ref="D1733:E1733"/>
    <mergeCell ref="D1734:E1734"/>
    <mergeCell ref="D1735:E1735"/>
    <mergeCell ref="D1736:E1736"/>
    <mergeCell ref="B1738:F1738"/>
    <mergeCell ref="B1739:F1739"/>
    <mergeCell ref="B1741:F1741"/>
    <mergeCell ref="C1742:F1742"/>
    <mergeCell ref="E1743:F1743"/>
    <mergeCell ref="B1745:F1745"/>
    <mergeCell ref="B1746:F1746"/>
    <mergeCell ref="B1748:C1748"/>
    <mergeCell ref="D1748:F1748"/>
    <mergeCell ref="B1749:C1749"/>
    <mergeCell ref="D1749:F1749"/>
    <mergeCell ref="B1751:F1751"/>
    <mergeCell ref="D1753:E1753"/>
    <mergeCell ref="D1754:E1754"/>
    <mergeCell ref="D1755:E1755"/>
    <mergeCell ref="D1756:E1756"/>
    <mergeCell ref="D1757:E1757"/>
    <mergeCell ref="D1758:E1758"/>
    <mergeCell ref="D1759:E1759"/>
    <mergeCell ref="D1760:E1760"/>
    <mergeCell ref="D1761:E1761"/>
    <mergeCell ref="D1762:E1762"/>
    <mergeCell ref="D1763:E1763"/>
    <mergeCell ref="D1764:E1764"/>
    <mergeCell ref="D1765:E1765"/>
    <mergeCell ref="D1766:E1766"/>
    <mergeCell ref="B1768:F1768"/>
    <mergeCell ref="B1769:F1769"/>
    <mergeCell ref="B1771:F1771"/>
    <mergeCell ref="C1772:F1772"/>
    <mergeCell ref="E1773:F1773"/>
    <mergeCell ref="B1775:F1775"/>
    <mergeCell ref="B1776:F1776"/>
    <mergeCell ref="B1778:C1778"/>
    <mergeCell ref="D1778:F1778"/>
    <mergeCell ref="B1779:C1779"/>
    <mergeCell ref="D1779:F1779"/>
    <mergeCell ref="B1781:F1781"/>
    <mergeCell ref="D1783:E1783"/>
    <mergeCell ref="D1784:E1784"/>
    <mergeCell ref="D1785:E1785"/>
    <mergeCell ref="D1786:E1786"/>
    <mergeCell ref="D1787:E1787"/>
    <mergeCell ref="D1788:E1788"/>
    <mergeCell ref="D1789:E1789"/>
    <mergeCell ref="D1790:E1790"/>
    <mergeCell ref="D1791:E1791"/>
    <mergeCell ref="D1792:E1792"/>
    <mergeCell ref="D1793:E1793"/>
    <mergeCell ref="D1794:E1794"/>
    <mergeCell ref="D1795:E1795"/>
    <mergeCell ref="D1796:E1796"/>
    <mergeCell ref="B1798:F1798"/>
    <mergeCell ref="B1799:F1799"/>
    <mergeCell ref="B1801:F1801"/>
    <mergeCell ref="C1802:F1802"/>
    <mergeCell ref="E1803:F1803"/>
    <mergeCell ref="B1805:F1805"/>
    <mergeCell ref="B1806:F1806"/>
    <mergeCell ref="B1808:C1808"/>
    <mergeCell ref="D1808:F1808"/>
    <mergeCell ref="B1809:C1809"/>
    <mergeCell ref="D1809:F1809"/>
    <mergeCell ref="B1811:F1811"/>
    <mergeCell ref="D1813:E1813"/>
    <mergeCell ref="D1814:E1814"/>
    <mergeCell ref="D1815:E1815"/>
    <mergeCell ref="D1816:E1816"/>
    <mergeCell ref="D1817:E1817"/>
    <mergeCell ref="D1818:E1818"/>
    <mergeCell ref="D1819:E1819"/>
    <mergeCell ref="D1820:E1820"/>
    <mergeCell ref="D1821:E1821"/>
    <mergeCell ref="D1822:E1822"/>
    <mergeCell ref="D1823:E1823"/>
    <mergeCell ref="D1824:E1824"/>
    <mergeCell ref="D1825:E1825"/>
    <mergeCell ref="D1826:E1826"/>
    <mergeCell ref="B1828:F1828"/>
    <mergeCell ref="B1829:F1829"/>
    <mergeCell ref="B1831:F1831"/>
    <mergeCell ref="C1832:F1832"/>
    <mergeCell ref="E1833:F1833"/>
    <mergeCell ref="B1835:F1835"/>
    <mergeCell ref="B1836:F1836"/>
    <mergeCell ref="B1838:C1838"/>
    <mergeCell ref="D1838:F1838"/>
    <mergeCell ref="B1839:C1839"/>
    <mergeCell ref="D1839:F1839"/>
    <mergeCell ref="B1841:F1841"/>
    <mergeCell ref="D1843:E1843"/>
    <mergeCell ref="D1844:E1844"/>
    <mergeCell ref="D1845:E1845"/>
    <mergeCell ref="D1846:E1846"/>
    <mergeCell ref="D1847:E1847"/>
    <mergeCell ref="D1848:E1848"/>
    <mergeCell ref="D1849:E1849"/>
    <mergeCell ref="D1850:E1850"/>
    <mergeCell ref="D1851:E1851"/>
    <mergeCell ref="D1852:E1852"/>
    <mergeCell ref="D1853:E1853"/>
    <mergeCell ref="D1854:E1854"/>
    <mergeCell ref="D1855:E1855"/>
    <mergeCell ref="D1856:E1856"/>
    <mergeCell ref="B1858:F1858"/>
    <mergeCell ref="B1859:F1859"/>
    <mergeCell ref="B1861:F1861"/>
    <mergeCell ref="C1862:F1862"/>
    <mergeCell ref="E1863:F1863"/>
    <mergeCell ref="B1865:F1865"/>
    <mergeCell ref="B1866:F1866"/>
    <mergeCell ref="B1868:C1868"/>
    <mergeCell ref="D1868:F1868"/>
    <mergeCell ref="B1869:C1869"/>
    <mergeCell ref="D1869:F1869"/>
    <mergeCell ref="B1871:F1871"/>
    <mergeCell ref="D1873:E1873"/>
    <mergeCell ref="D1874:E1874"/>
    <mergeCell ref="D1875:E1875"/>
    <mergeCell ref="D1876:E1876"/>
    <mergeCell ref="D1877:E1877"/>
    <mergeCell ref="D1878:E1878"/>
    <mergeCell ref="D1879:E1879"/>
    <mergeCell ref="D1880:E1880"/>
    <mergeCell ref="D1881:E1881"/>
    <mergeCell ref="D1882:E1882"/>
    <mergeCell ref="D1883:E1883"/>
    <mergeCell ref="D1884:E1884"/>
    <mergeCell ref="D1885:E1885"/>
    <mergeCell ref="D1886:E1886"/>
    <mergeCell ref="B1888:F1888"/>
    <mergeCell ref="B1889:F1889"/>
    <mergeCell ref="B1891:F1891"/>
    <mergeCell ref="C1892:F1892"/>
    <mergeCell ref="E1893:F1893"/>
    <mergeCell ref="B1895:F1895"/>
    <mergeCell ref="B1896:F1896"/>
    <mergeCell ref="B1898:C1898"/>
    <mergeCell ref="D1898:F1898"/>
    <mergeCell ref="B1899:C1899"/>
    <mergeCell ref="D1899:F1899"/>
    <mergeCell ref="B1901:F1901"/>
    <mergeCell ref="D1903:E1903"/>
    <mergeCell ref="D1904:E1904"/>
    <mergeCell ref="D1905:E1905"/>
    <mergeCell ref="D1906:E1906"/>
    <mergeCell ref="D1907:E1907"/>
    <mergeCell ref="D1908:E1908"/>
    <mergeCell ref="D1909:E1909"/>
    <mergeCell ref="D1910:E1910"/>
    <mergeCell ref="D1911:E1911"/>
    <mergeCell ref="D1912:E1912"/>
    <mergeCell ref="D1913:E1913"/>
    <mergeCell ref="D1914:E1914"/>
    <mergeCell ref="D1915:E1915"/>
    <mergeCell ref="D1916:E1916"/>
    <mergeCell ref="B1918:F1918"/>
    <mergeCell ref="B1919:F1919"/>
    <mergeCell ref="B1921:F1921"/>
    <mergeCell ref="C1922:F1922"/>
    <mergeCell ref="E1923:F1923"/>
    <mergeCell ref="B1925:F1925"/>
    <mergeCell ref="B1926:F1926"/>
    <mergeCell ref="B1928:C1928"/>
    <mergeCell ref="D1928:F1928"/>
    <mergeCell ref="B1929:C1929"/>
    <mergeCell ref="D1929:F1929"/>
    <mergeCell ref="B1931:F1931"/>
    <mergeCell ref="D1933:E1933"/>
    <mergeCell ref="D1934:E1934"/>
    <mergeCell ref="D1935:E1935"/>
    <mergeCell ref="D1936:E1936"/>
    <mergeCell ref="D1937:E1937"/>
    <mergeCell ref="D1938:E1938"/>
    <mergeCell ref="D1939:E1939"/>
    <mergeCell ref="D1940:E1940"/>
    <mergeCell ref="D1941:E1941"/>
    <mergeCell ref="D1942:E1942"/>
    <mergeCell ref="D1943:E1943"/>
    <mergeCell ref="D1944:E1944"/>
    <mergeCell ref="D1945:E1945"/>
    <mergeCell ref="D1946:E1946"/>
    <mergeCell ref="B1948:F1948"/>
    <mergeCell ref="B1949:F1949"/>
    <mergeCell ref="B1951:F1951"/>
    <mergeCell ref="C1952:F1952"/>
    <mergeCell ref="E1953:F1953"/>
    <mergeCell ref="B1955:F1955"/>
    <mergeCell ref="B1956:F1956"/>
    <mergeCell ref="B1958:C1958"/>
    <mergeCell ref="D1958:F1958"/>
    <mergeCell ref="B1959:C1959"/>
    <mergeCell ref="D1959:F1959"/>
    <mergeCell ref="B1961:F1961"/>
    <mergeCell ref="D1963:E1963"/>
    <mergeCell ref="D1964:E1964"/>
    <mergeCell ref="D1965:E1965"/>
    <mergeCell ref="D1966:E1966"/>
    <mergeCell ref="D1967:E1967"/>
    <mergeCell ref="D1968:E1968"/>
    <mergeCell ref="D1969:E1969"/>
    <mergeCell ref="D1970:E1970"/>
    <mergeCell ref="D1971:E1971"/>
    <mergeCell ref="D1972:E1972"/>
    <mergeCell ref="D1973:E1973"/>
    <mergeCell ref="D1974:E1974"/>
    <mergeCell ref="D1975:E1975"/>
    <mergeCell ref="D1976:E1976"/>
    <mergeCell ref="B1978:F1978"/>
    <mergeCell ref="B1979:F1979"/>
    <mergeCell ref="B1981:F1981"/>
    <mergeCell ref="C1982:F1982"/>
    <mergeCell ref="E1983:F1983"/>
    <mergeCell ref="B1985:F1985"/>
    <mergeCell ref="B1986:F1986"/>
    <mergeCell ref="B1988:C1988"/>
    <mergeCell ref="D1988:F1988"/>
    <mergeCell ref="B1989:C1989"/>
    <mergeCell ref="D1989:F1989"/>
    <mergeCell ref="B1991:F1991"/>
    <mergeCell ref="D1993:E1993"/>
    <mergeCell ref="D1994:E1994"/>
    <mergeCell ref="D1995:E1995"/>
    <mergeCell ref="D1996:E1996"/>
    <mergeCell ref="D1997:E1997"/>
    <mergeCell ref="D1998:E1998"/>
    <mergeCell ref="D1999:E1999"/>
    <mergeCell ref="D2000:E2000"/>
    <mergeCell ref="D2001:E2001"/>
    <mergeCell ref="D2002:E2002"/>
    <mergeCell ref="D2003:E2003"/>
    <mergeCell ref="D2004:E2004"/>
    <mergeCell ref="D2005:E2005"/>
    <mergeCell ref="D2006:E2006"/>
    <mergeCell ref="B2008:F2008"/>
    <mergeCell ref="B2009:F2009"/>
    <mergeCell ref="B2011:F2011"/>
    <mergeCell ref="C2012:F2012"/>
    <mergeCell ref="E2013:F2013"/>
    <mergeCell ref="B2015:F2015"/>
    <mergeCell ref="B2016:F2016"/>
    <mergeCell ref="B2018:C2018"/>
    <mergeCell ref="D2018:F2018"/>
    <mergeCell ref="B2019:C2019"/>
    <mergeCell ref="D2019:F2019"/>
    <mergeCell ref="B2021:F2021"/>
    <mergeCell ref="D2023:E2023"/>
    <mergeCell ref="D2024:E2024"/>
    <mergeCell ref="D2025:E2025"/>
    <mergeCell ref="D2026:E2026"/>
    <mergeCell ref="D2027:E2027"/>
    <mergeCell ref="D2028:E2028"/>
    <mergeCell ref="D2029:E2029"/>
    <mergeCell ref="D2030:E2030"/>
    <mergeCell ref="D2031:E2031"/>
    <mergeCell ref="D2032:E2032"/>
    <mergeCell ref="D2033:E2033"/>
    <mergeCell ref="D2034:E2034"/>
    <mergeCell ref="D2035:E2035"/>
    <mergeCell ref="D2036:E2036"/>
    <mergeCell ref="B2038:F2038"/>
    <mergeCell ref="B2039:F2039"/>
    <mergeCell ref="B2041:F2041"/>
    <mergeCell ref="C2042:F2042"/>
    <mergeCell ref="E2043:F2043"/>
    <mergeCell ref="B2045:F2045"/>
    <mergeCell ref="B2046:F2046"/>
    <mergeCell ref="B2048:C2048"/>
    <mergeCell ref="D2048:F2048"/>
    <mergeCell ref="B2049:C2049"/>
    <mergeCell ref="D2049:F2049"/>
    <mergeCell ref="B2051:F2051"/>
    <mergeCell ref="D2053:E2053"/>
    <mergeCell ref="D2054:E2054"/>
    <mergeCell ref="D2055:E2055"/>
    <mergeCell ref="D2056:E2056"/>
    <mergeCell ref="D2057:E2057"/>
    <mergeCell ref="D2058:E2058"/>
    <mergeCell ref="D2059:E2059"/>
    <mergeCell ref="D2060:E2060"/>
    <mergeCell ref="D2061:E2061"/>
    <mergeCell ref="D2062:E2062"/>
    <mergeCell ref="D2063:E2063"/>
    <mergeCell ref="D2064:E2064"/>
    <mergeCell ref="D2065:E2065"/>
    <mergeCell ref="D2066:E2066"/>
    <mergeCell ref="B2068:F2068"/>
    <mergeCell ref="B2069:F2069"/>
    <mergeCell ref="B2071:F2071"/>
    <mergeCell ref="C2072:F2072"/>
    <mergeCell ref="E2073:F2073"/>
    <mergeCell ref="B2075:F2075"/>
    <mergeCell ref="B2076:F2076"/>
    <mergeCell ref="B2078:C2078"/>
    <mergeCell ref="D2078:F2078"/>
    <mergeCell ref="B2079:C2079"/>
    <mergeCell ref="D2079:F2079"/>
    <mergeCell ref="B2081:F2081"/>
    <mergeCell ref="D2083:E2083"/>
    <mergeCell ref="D2084:E2084"/>
    <mergeCell ref="D2085:E2085"/>
    <mergeCell ref="D2086:E2086"/>
    <mergeCell ref="D2087:E2087"/>
    <mergeCell ref="D2088:E2088"/>
    <mergeCell ref="D2089:E2089"/>
    <mergeCell ref="D2090:E2090"/>
    <mergeCell ref="D2091:E2091"/>
    <mergeCell ref="D2092:E2092"/>
    <mergeCell ref="D2093:E2093"/>
    <mergeCell ref="D2094:E2094"/>
    <mergeCell ref="D2095:E2095"/>
    <mergeCell ref="D2096:E2096"/>
    <mergeCell ref="B2098:F2098"/>
    <mergeCell ref="B2099:F2099"/>
    <mergeCell ref="B2101:F2101"/>
    <mergeCell ref="C2102:F2102"/>
    <mergeCell ref="E2103:F2103"/>
    <mergeCell ref="B2105:F2105"/>
    <mergeCell ref="B2106:F2106"/>
    <mergeCell ref="B2108:C2108"/>
    <mergeCell ref="D2108:F2108"/>
    <mergeCell ref="B2109:C2109"/>
    <mergeCell ref="D2109:F2109"/>
    <mergeCell ref="B2111:F2111"/>
    <mergeCell ref="D2113:E2113"/>
    <mergeCell ref="D2114:E2114"/>
    <mergeCell ref="D2115:E2115"/>
    <mergeCell ref="D2116:E2116"/>
    <mergeCell ref="D2117:E2117"/>
    <mergeCell ref="D2118:E2118"/>
    <mergeCell ref="D2119:E2119"/>
    <mergeCell ref="D2120:E2120"/>
    <mergeCell ref="D2121:E2121"/>
    <mergeCell ref="D2122:E2122"/>
    <mergeCell ref="D2123:E2123"/>
    <mergeCell ref="D2124:E2124"/>
    <mergeCell ref="D2125:E2125"/>
    <mergeCell ref="D2126:E2126"/>
    <mergeCell ref="B2128:F2128"/>
    <mergeCell ref="B2129:F2129"/>
    <mergeCell ref="B2131:F2131"/>
    <mergeCell ref="C2132:F2132"/>
    <mergeCell ref="E2133:F2133"/>
    <mergeCell ref="B2135:F2135"/>
    <mergeCell ref="B2136:F2136"/>
    <mergeCell ref="B2138:C2138"/>
    <mergeCell ref="D2138:F2138"/>
    <mergeCell ref="B2139:C2139"/>
    <mergeCell ref="D2139:F2139"/>
    <mergeCell ref="B2141:F2141"/>
    <mergeCell ref="D2143:E2143"/>
    <mergeCell ref="D2144:E2144"/>
    <mergeCell ref="D2145:E2145"/>
    <mergeCell ref="D2146:E2146"/>
    <mergeCell ref="D2147:E2147"/>
    <mergeCell ref="D2148:E2148"/>
    <mergeCell ref="D2149:E2149"/>
    <mergeCell ref="D2150:E2150"/>
    <mergeCell ref="D2151:E2151"/>
    <mergeCell ref="D2152:E2152"/>
    <mergeCell ref="D2153:E2153"/>
    <mergeCell ref="D2154:E2154"/>
    <mergeCell ref="D2155:E2155"/>
    <mergeCell ref="D2156:E2156"/>
    <mergeCell ref="B2158:F2158"/>
    <mergeCell ref="B2159:F2159"/>
    <mergeCell ref="B2161:F2161"/>
    <mergeCell ref="C2162:F2162"/>
    <mergeCell ref="E2163:F2163"/>
    <mergeCell ref="B2165:F2165"/>
    <mergeCell ref="B2166:F2166"/>
    <mergeCell ref="B2168:C2168"/>
    <mergeCell ref="D2168:F2168"/>
    <mergeCell ref="B2169:C2169"/>
    <mergeCell ref="D2169:F2169"/>
    <mergeCell ref="B2171:F2171"/>
    <mergeCell ref="D2173:E2173"/>
    <mergeCell ref="D2174:E2174"/>
    <mergeCell ref="D2175:E2175"/>
    <mergeCell ref="D2176:E2176"/>
    <mergeCell ref="D2177:E2177"/>
    <mergeCell ref="D2178:E2178"/>
    <mergeCell ref="D2179:E2179"/>
    <mergeCell ref="D2180:E2180"/>
    <mergeCell ref="D2181:E2181"/>
    <mergeCell ref="D2182:E2182"/>
    <mergeCell ref="D2183:E2183"/>
    <mergeCell ref="D2184:E2184"/>
    <mergeCell ref="D2185:E2185"/>
    <mergeCell ref="D2186:E2186"/>
    <mergeCell ref="B2188:F2188"/>
    <mergeCell ref="B2189:F2189"/>
    <mergeCell ref="B2191:F2191"/>
    <mergeCell ref="C2192:F2192"/>
    <mergeCell ref="E2193:F2193"/>
    <mergeCell ref="B2195:F2195"/>
    <mergeCell ref="B2196:F2196"/>
    <mergeCell ref="B2198:C2198"/>
    <mergeCell ref="D2198:F2198"/>
    <mergeCell ref="B2199:C2199"/>
    <mergeCell ref="D2199:F2199"/>
    <mergeCell ref="B2201:F2201"/>
    <mergeCell ref="D2203:E2203"/>
    <mergeCell ref="D2204:E2204"/>
    <mergeCell ref="D2205:E2205"/>
    <mergeCell ref="D2206:E2206"/>
    <mergeCell ref="D2207:E2207"/>
    <mergeCell ref="D2208:E2208"/>
    <mergeCell ref="D2209:E2209"/>
    <mergeCell ref="D2210:E2210"/>
    <mergeCell ref="D2211:E2211"/>
    <mergeCell ref="D2212:E2212"/>
    <mergeCell ref="D2213:E2213"/>
    <mergeCell ref="D2214:E2214"/>
    <mergeCell ref="D2215:E2215"/>
    <mergeCell ref="D2216:E2216"/>
    <mergeCell ref="B2218:F2218"/>
    <mergeCell ref="B2219:F2219"/>
    <mergeCell ref="B2221:F2221"/>
    <mergeCell ref="C2222:F2222"/>
    <mergeCell ref="E2223:F2223"/>
    <mergeCell ref="B2225:F2225"/>
    <mergeCell ref="B2226:F2226"/>
    <mergeCell ref="B2228:C2228"/>
    <mergeCell ref="D2228:F2228"/>
    <mergeCell ref="B2229:C2229"/>
    <mergeCell ref="D2229:F2229"/>
    <mergeCell ref="B2231:F2231"/>
    <mergeCell ref="D2233:E2233"/>
    <mergeCell ref="D2234:E2234"/>
    <mergeCell ref="D2235:E2235"/>
    <mergeCell ref="D2236:E2236"/>
    <mergeCell ref="D2237:E2237"/>
    <mergeCell ref="D2238:E2238"/>
    <mergeCell ref="D2239:E2239"/>
    <mergeCell ref="D2240:E2240"/>
    <mergeCell ref="D2241:E2241"/>
    <mergeCell ref="D2242:E2242"/>
    <mergeCell ref="D2243:E2243"/>
    <mergeCell ref="D2244:E2244"/>
    <mergeCell ref="D2245:E2245"/>
    <mergeCell ref="D2246:E2246"/>
    <mergeCell ref="B2248:F2248"/>
    <mergeCell ref="B2249:F2249"/>
    <mergeCell ref="B2251:F2251"/>
    <mergeCell ref="C2252:F2252"/>
    <mergeCell ref="E2253:F2253"/>
    <mergeCell ref="B2255:F2255"/>
    <mergeCell ref="B2256:F2256"/>
    <mergeCell ref="B2258:C2258"/>
    <mergeCell ref="D2258:F2258"/>
    <mergeCell ref="B2259:C2259"/>
    <mergeCell ref="D2259:F2259"/>
    <mergeCell ref="B2261:F2261"/>
    <mergeCell ref="D2263:E2263"/>
    <mergeCell ref="D2264:E2264"/>
    <mergeCell ref="D2265:E2265"/>
    <mergeCell ref="D2266:E2266"/>
    <mergeCell ref="D2267:E2267"/>
    <mergeCell ref="D2268:E2268"/>
    <mergeCell ref="D2269:E2269"/>
    <mergeCell ref="D2270:E2270"/>
    <mergeCell ref="D2271:E2271"/>
    <mergeCell ref="D2272:E2272"/>
    <mergeCell ref="D2273:E2273"/>
    <mergeCell ref="D2274:E2274"/>
    <mergeCell ref="D2275:E2275"/>
    <mergeCell ref="D2276:E2276"/>
    <mergeCell ref="B2278:F2278"/>
    <mergeCell ref="B2279:F2279"/>
    <mergeCell ref="B2281:F2281"/>
    <mergeCell ref="C2282:F2282"/>
    <mergeCell ref="E2283:F2283"/>
    <mergeCell ref="B2285:F2285"/>
    <mergeCell ref="B2286:F2286"/>
    <mergeCell ref="B2288:C2288"/>
    <mergeCell ref="D2288:F2288"/>
    <mergeCell ref="B2289:C2289"/>
    <mergeCell ref="D2289:F2289"/>
    <mergeCell ref="B2291:F2291"/>
    <mergeCell ref="D2293:E2293"/>
    <mergeCell ref="D2294:E2294"/>
    <mergeCell ref="D2295:E2295"/>
    <mergeCell ref="D2296:E2296"/>
    <mergeCell ref="D2297:E2297"/>
    <mergeCell ref="D2298:E2298"/>
    <mergeCell ref="D2299:E2299"/>
    <mergeCell ref="D2300:E2300"/>
    <mergeCell ref="D2301:E2301"/>
    <mergeCell ref="D2302:E2302"/>
    <mergeCell ref="D2303:E2303"/>
    <mergeCell ref="D2304:E2304"/>
    <mergeCell ref="D2305:E2305"/>
    <mergeCell ref="D2306:E2306"/>
    <mergeCell ref="B2308:F2308"/>
    <mergeCell ref="B2309:F2309"/>
    <mergeCell ref="B2311:F2311"/>
    <mergeCell ref="C2312:F2312"/>
    <mergeCell ref="E2313:F2313"/>
    <mergeCell ref="B2315:F2315"/>
    <mergeCell ref="B2316:F2316"/>
    <mergeCell ref="B2318:C2318"/>
    <mergeCell ref="D2318:F2318"/>
    <mergeCell ref="B2319:C2319"/>
    <mergeCell ref="D2319:F2319"/>
    <mergeCell ref="B2321:F2321"/>
    <mergeCell ref="D2323:E2323"/>
    <mergeCell ref="D2324:E2324"/>
    <mergeCell ref="D2325:E2325"/>
    <mergeCell ref="D2326:E2326"/>
    <mergeCell ref="D2327:E2327"/>
    <mergeCell ref="D2328:E2328"/>
    <mergeCell ref="D2329:E2329"/>
    <mergeCell ref="D2330:E2330"/>
    <mergeCell ref="D2331:E2331"/>
    <mergeCell ref="D2332:E2332"/>
    <mergeCell ref="D2333:E2333"/>
    <mergeCell ref="D2334:E2334"/>
    <mergeCell ref="D2335:E2335"/>
    <mergeCell ref="D2336:E2336"/>
    <mergeCell ref="B2338:F2338"/>
    <mergeCell ref="B2339:F2339"/>
    <mergeCell ref="B2341:F2341"/>
    <mergeCell ref="C2342:F2342"/>
    <mergeCell ref="E2343:F2343"/>
    <mergeCell ref="B2345:F2345"/>
    <mergeCell ref="B2346:F2346"/>
    <mergeCell ref="B2348:C2348"/>
    <mergeCell ref="D2348:F2348"/>
    <mergeCell ref="B2349:C2349"/>
    <mergeCell ref="D2349:F2349"/>
    <mergeCell ref="B2351:F2351"/>
    <mergeCell ref="D2353:E2353"/>
    <mergeCell ref="D2354:E2354"/>
    <mergeCell ref="D2355:E2355"/>
    <mergeCell ref="D2356:E2356"/>
    <mergeCell ref="D2357:E2357"/>
    <mergeCell ref="D2358:E2358"/>
    <mergeCell ref="D2359:E2359"/>
    <mergeCell ref="D2360:E2360"/>
    <mergeCell ref="D2361:E2361"/>
    <mergeCell ref="D2362:E2362"/>
    <mergeCell ref="D2363:E2363"/>
    <mergeCell ref="D2364:E2364"/>
    <mergeCell ref="D2365:E2365"/>
    <mergeCell ref="D2366:E2366"/>
    <mergeCell ref="B2368:F2368"/>
    <mergeCell ref="B2369:F2369"/>
    <mergeCell ref="B2371:F2371"/>
    <mergeCell ref="C2372:F2372"/>
    <mergeCell ref="E2373:F2373"/>
    <mergeCell ref="B2375:F2375"/>
    <mergeCell ref="B2376:F2376"/>
    <mergeCell ref="B2378:C2378"/>
    <mergeCell ref="D2378:F2378"/>
    <mergeCell ref="B2379:C2379"/>
    <mergeCell ref="D2379:F2379"/>
    <mergeCell ref="B2381:F2381"/>
    <mergeCell ref="D2383:E2383"/>
    <mergeCell ref="D2384:E2384"/>
    <mergeCell ref="D2385:E2385"/>
    <mergeCell ref="D2386:E2386"/>
    <mergeCell ref="D2387:E2387"/>
    <mergeCell ref="D2388:E2388"/>
    <mergeCell ref="D2389:E2389"/>
    <mergeCell ref="D2390:E2390"/>
    <mergeCell ref="D2391:E2391"/>
    <mergeCell ref="D2392:E2392"/>
    <mergeCell ref="D2393:E2393"/>
    <mergeCell ref="D2394:E2394"/>
    <mergeCell ref="D2395:E2395"/>
    <mergeCell ref="D2396:E2396"/>
    <mergeCell ref="B2398:F2398"/>
    <mergeCell ref="B2399:F2399"/>
    <mergeCell ref="B2401:F2401"/>
    <mergeCell ref="C2402:F2402"/>
    <mergeCell ref="E2403:F2403"/>
    <mergeCell ref="B2405:F2405"/>
    <mergeCell ref="B2406:F2406"/>
    <mergeCell ref="B2408:C2408"/>
    <mergeCell ref="D2408:F2408"/>
    <mergeCell ref="B2409:C2409"/>
    <mergeCell ref="D2409:F2409"/>
    <mergeCell ref="B2411:F2411"/>
    <mergeCell ref="D2413:E2413"/>
    <mergeCell ref="D2414:E2414"/>
    <mergeCell ref="D2415:E2415"/>
    <mergeCell ref="D2416:E2416"/>
    <mergeCell ref="D2417:E2417"/>
    <mergeCell ref="D2418:E2418"/>
    <mergeCell ref="D2419:E2419"/>
    <mergeCell ref="D2420:E2420"/>
    <mergeCell ref="D2421:E2421"/>
    <mergeCell ref="D2422:E2422"/>
    <mergeCell ref="D2423:E2423"/>
    <mergeCell ref="D2424:E2424"/>
    <mergeCell ref="D2425:E2425"/>
    <mergeCell ref="D2426:E2426"/>
    <mergeCell ref="B2428:F2428"/>
    <mergeCell ref="B2429:F2429"/>
    <mergeCell ref="B2431:F2431"/>
    <mergeCell ref="C2432:F2432"/>
    <mergeCell ref="E2433:F2433"/>
    <mergeCell ref="B2435:F2435"/>
    <mergeCell ref="B2436:F2436"/>
    <mergeCell ref="B2438:C2438"/>
    <mergeCell ref="D2438:F2438"/>
    <mergeCell ref="B2439:C2439"/>
    <mergeCell ref="D2439:F2439"/>
    <mergeCell ref="B2441:F2441"/>
    <mergeCell ref="D2443:E2443"/>
    <mergeCell ref="D2444:E2444"/>
    <mergeCell ref="D2445:E2445"/>
    <mergeCell ref="D2446:E2446"/>
    <mergeCell ref="D2447:E2447"/>
    <mergeCell ref="D2448:E2448"/>
    <mergeCell ref="D2449:E2449"/>
    <mergeCell ref="D2450:E2450"/>
    <mergeCell ref="D2451:E2451"/>
    <mergeCell ref="D2452:E2452"/>
    <mergeCell ref="D2453:E2453"/>
    <mergeCell ref="D2454:E2454"/>
    <mergeCell ref="D2455:E2455"/>
    <mergeCell ref="D2456:E2456"/>
    <mergeCell ref="B2458:F2458"/>
    <mergeCell ref="B2459:F2459"/>
    <mergeCell ref="B2461:F2461"/>
    <mergeCell ref="C2462:F2462"/>
    <mergeCell ref="E2463:F2463"/>
    <mergeCell ref="B2465:F2465"/>
    <mergeCell ref="B2466:F2466"/>
    <mergeCell ref="B2468:C2468"/>
    <mergeCell ref="D2468:F2468"/>
    <mergeCell ref="B2469:C2469"/>
    <mergeCell ref="D2469:F2469"/>
    <mergeCell ref="B2471:F2471"/>
    <mergeCell ref="D2473:E2473"/>
    <mergeCell ref="D2474:E2474"/>
    <mergeCell ref="D2475:E2475"/>
    <mergeCell ref="D2476:E2476"/>
    <mergeCell ref="D2477:E2477"/>
    <mergeCell ref="D2478:E2478"/>
    <mergeCell ref="D2479:E2479"/>
    <mergeCell ref="D2480:E2480"/>
    <mergeCell ref="D2481:E2481"/>
    <mergeCell ref="D2482:E2482"/>
    <mergeCell ref="D2483:E2483"/>
    <mergeCell ref="D2484:E2484"/>
    <mergeCell ref="D2485:E2485"/>
    <mergeCell ref="D2486:E2486"/>
    <mergeCell ref="B2488:F2488"/>
    <mergeCell ref="B2489:F2489"/>
    <mergeCell ref="B2491:F2491"/>
    <mergeCell ref="C2492:F2492"/>
    <mergeCell ref="E2493:F2493"/>
    <mergeCell ref="B2495:F2495"/>
    <mergeCell ref="B2496:F2496"/>
    <mergeCell ref="B2498:C2498"/>
    <mergeCell ref="D2498:F2498"/>
    <mergeCell ref="B2499:C2499"/>
    <mergeCell ref="D2499:F2499"/>
    <mergeCell ref="B2501:F2501"/>
    <mergeCell ref="D2503:E2503"/>
    <mergeCell ref="D2504:E2504"/>
    <mergeCell ref="D2505:E2505"/>
    <mergeCell ref="D2506:E2506"/>
    <mergeCell ref="D2507:E2507"/>
    <mergeCell ref="D2508:E2508"/>
    <mergeCell ref="D2509:E2509"/>
    <mergeCell ref="D2510:E2510"/>
    <mergeCell ref="D2511:E2511"/>
    <mergeCell ref="D2512:E2512"/>
    <mergeCell ref="D2513:E2513"/>
    <mergeCell ref="D2514:E2514"/>
    <mergeCell ref="D2515:E2515"/>
    <mergeCell ref="D2516:E2516"/>
    <mergeCell ref="B2518:F2518"/>
    <mergeCell ref="B2519:F2519"/>
    <mergeCell ref="B2521:F2521"/>
    <mergeCell ref="C2522:F2522"/>
    <mergeCell ref="E2523:F2523"/>
    <mergeCell ref="B2525:F2525"/>
    <mergeCell ref="B2526:F2526"/>
    <mergeCell ref="B2528:C2528"/>
    <mergeCell ref="D2528:F2528"/>
    <mergeCell ref="B2529:C2529"/>
    <mergeCell ref="D2529:F2529"/>
    <mergeCell ref="B2531:F2531"/>
    <mergeCell ref="D2533:E2533"/>
    <mergeCell ref="D2534:E2534"/>
    <mergeCell ref="D2535:E2535"/>
    <mergeCell ref="D2536:E2536"/>
    <mergeCell ref="D2537:E2537"/>
    <mergeCell ref="D2538:E2538"/>
    <mergeCell ref="D2539:E2539"/>
    <mergeCell ref="D2540:E2540"/>
    <mergeCell ref="D2541:E2541"/>
    <mergeCell ref="D2542:E2542"/>
    <mergeCell ref="D2543:E2543"/>
    <mergeCell ref="D2544:E2544"/>
    <mergeCell ref="D2545:E2545"/>
    <mergeCell ref="D2546:E2546"/>
    <mergeCell ref="B2548:F2548"/>
    <mergeCell ref="B2549:F2549"/>
    <mergeCell ref="B2551:F2551"/>
    <mergeCell ref="C2552:F2552"/>
    <mergeCell ref="E2553:F2553"/>
    <mergeCell ref="B2555:F2555"/>
    <mergeCell ref="B2556:F2556"/>
    <mergeCell ref="B2558:C2558"/>
    <mergeCell ref="D2558:F2558"/>
    <mergeCell ref="B2559:C2559"/>
    <mergeCell ref="D2559:F2559"/>
    <mergeCell ref="B2561:F2561"/>
    <mergeCell ref="D2563:E2563"/>
    <mergeCell ref="D2564:E2564"/>
    <mergeCell ref="D2565:E2565"/>
    <mergeCell ref="D2566:E2566"/>
    <mergeCell ref="D2567:E2567"/>
    <mergeCell ref="D2568:E2568"/>
    <mergeCell ref="D2569:E2569"/>
    <mergeCell ref="D2570:E2570"/>
    <mergeCell ref="D2571:E2571"/>
    <mergeCell ref="D2572:E2572"/>
    <mergeCell ref="D2573:E2573"/>
    <mergeCell ref="D2574:E2574"/>
    <mergeCell ref="D2575:E2575"/>
    <mergeCell ref="D2576:E2576"/>
    <mergeCell ref="B2578:F2578"/>
    <mergeCell ref="B2579:F2579"/>
    <mergeCell ref="B2581:F2581"/>
    <mergeCell ref="C2582:F2582"/>
    <mergeCell ref="E2583:F2583"/>
    <mergeCell ref="B2585:F2585"/>
    <mergeCell ref="B2586:F2586"/>
    <mergeCell ref="B2588:C2588"/>
    <mergeCell ref="D2588:F2588"/>
    <mergeCell ref="B2589:C2589"/>
    <mergeCell ref="D2589:F2589"/>
    <mergeCell ref="B2591:F2591"/>
    <mergeCell ref="D2593:E2593"/>
    <mergeCell ref="D2594:E2594"/>
    <mergeCell ref="D2595:E2595"/>
    <mergeCell ref="D2596:E2596"/>
    <mergeCell ref="D2597:E2597"/>
    <mergeCell ref="D2598:E2598"/>
    <mergeCell ref="D2599:E2599"/>
    <mergeCell ref="D2600:E2600"/>
    <mergeCell ref="D2601:E2601"/>
    <mergeCell ref="D2602:E2602"/>
    <mergeCell ref="D2603:E2603"/>
    <mergeCell ref="D2604:E2604"/>
    <mergeCell ref="D2605:E2605"/>
    <mergeCell ref="D2606:E2606"/>
    <mergeCell ref="B2608:F2608"/>
    <mergeCell ref="B2609:F2609"/>
    <mergeCell ref="B2611:F2611"/>
    <mergeCell ref="C2612:F2612"/>
    <mergeCell ref="E2613:F2613"/>
    <mergeCell ref="B2615:F2615"/>
    <mergeCell ref="B2616:F2616"/>
    <mergeCell ref="B2618:C2618"/>
    <mergeCell ref="D2618:F2618"/>
    <mergeCell ref="B2619:C2619"/>
    <mergeCell ref="D2619:F2619"/>
    <mergeCell ref="B2621:F2621"/>
    <mergeCell ref="D2623:E2623"/>
    <mergeCell ref="D2624:E2624"/>
    <mergeCell ref="D2625:E2625"/>
    <mergeCell ref="D2626:E2626"/>
    <mergeCell ref="D2627:E2627"/>
    <mergeCell ref="D2628:E2628"/>
    <mergeCell ref="D2629:E2629"/>
    <mergeCell ref="D2630:E2630"/>
    <mergeCell ref="D2631:E2631"/>
    <mergeCell ref="D2632:E2632"/>
    <mergeCell ref="D2633:E2633"/>
    <mergeCell ref="D2634:E2634"/>
    <mergeCell ref="D2635:E2635"/>
    <mergeCell ref="D2636:E2636"/>
    <mergeCell ref="B2638:F2638"/>
    <mergeCell ref="B2639:F2639"/>
    <mergeCell ref="B2641:F2641"/>
    <mergeCell ref="C2642:F2642"/>
    <mergeCell ref="E2643:F2643"/>
    <mergeCell ref="B2645:F2645"/>
    <mergeCell ref="B2646:F2646"/>
    <mergeCell ref="B2648:C2648"/>
    <mergeCell ref="D2648:F2648"/>
    <mergeCell ref="B2649:C2649"/>
    <mergeCell ref="D2649:F2649"/>
    <mergeCell ref="B2651:F2651"/>
    <mergeCell ref="D2653:E2653"/>
    <mergeCell ref="D2654:E2654"/>
    <mergeCell ref="D2655:E2655"/>
    <mergeCell ref="D2656:E2656"/>
    <mergeCell ref="D2657:E2657"/>
    <mergeCell ref="D2658:E2658"/>
    <mergeCell ref="D2659:E2659"/>
    <mergeCell ref="D2660:E2660"/>
    <mergeCell ref="D2661:E2661"/>
    <mergeCell ref="D2662:E2662"/>
    <mergeCell ref="D2663:E2663"/>
    <mergeCell ref="D2664:E2664"/>
    <mergeCell ref="D2665:E2665"/>
    <mergeCell ref="D2666:E2666"/>
    <mergeCell ref="B2668:F2668"/>
    <mergeCell ref="B2669:F2669"/>
    <mergeCell ref="B2671:F2671"/>
    <mergeCell ref="C2672:F2672"/>
    <mergeCell ref="E2673:F2673"/>
    <mergeCell ref="B2675:F2675"/>
    <mergeCell ref="B2676:F2676"/>
    <mergeCell ref="B2678:C2678"/>
    <mergeCell ref="D2678:F2678"/>
    <mergeCell ref="B2679:C2679"/>
    <mergeCell ref="D2679:F2679"/>
    <mergeCell ref="B2681:F2681"/>
    <mergeCell ref="D2683:E2683"/>
    <mergeCell ref="D2684:E2684"/>
    <mergeCell ref="D2685:E2685"/>
    <mergeCell ref="D2686:E2686"/>
    <mergeCell ref="D2687:E2687"/>
    <mergeCell ref="D2688:E2688"/>
    <mergeCell ref="D2689:E2689"/>
    <mergeCell ref="D2690:E2690"/>
    <mergeCell ref="D2691:E2691"/>
    <mergeCell ref="D2692:E2692"/>
    <mergeCell ref="D2693:E2693"/>
    <mergeCell ref="D2694:E2694"/>
    <mergeCell ref="D2695:E2695"/>
    <mergeCell ref="D2696:E2696"/>
    <mergeCell ref="B2698:F2698"/>
    <mergeCell ref="B2699:F2699"/>
    <mergeCell ref="B2701:F2701"/>
    <mergeCell ref="C2702:F2702"/>
    <mergeCell ref="E2703:F2703"/>
    <mergeCell ref="B2705:F2705"/>
    <mergeCell ref="B2706:F2706"/>
    <mergeCell ref="B2708:C2708"/>
    <mergeCell ref="D2708:F2708"/>
    <mergeCell ref="B2709:C2709"/>
    <mergeCell ref="D2709:F2709"/>
    <mergeCell ref="B2711:F2711"/>
    <mergeCell ref="D2713:E2713"/>
    <mergeCell ref="D2714:E2714"/>
    <mergeCell ref="D2715:E2715"/>
    <mergeCell ref="D2716:E2716"/>
    <mergeCell ref="D2717:E2717"/>
    <mergeCell ref="D2718:E2718"/>
    <mergeCell ref="D2719:E2719"/>
    <mergeCell ref="D2720:E2720"/>
    <mergeCell ref="D2721:E2721"/>
    <mergeCell ref="D2722:E2722"/>
    <mergeCell ref="D2723:E2723"/>
    <mergeCell ref="D2724:E2724"/>
    <mergeCell ref="D2725:E2725"/>
    <mergeCell ref="D2726:E2726"/>
    <mergeCell ref="B2728:F2728"/>
    <mergeCell ref="B2729:F2729"/>
    <mergeCell ref="B2731:F2731"/>
    <mergeCell ref="C2732:F2732"/>
    <mergeCell ref="E2733:F2733"/>
    <mergeCell ref="B2735:F2735"/>
    <mergeCell ref="B2736:F2736"/>
    <mergeCell ref="B2738:C2738"/>
    <mergeCell ref="D2738:F2738"/>
    <mergeCell ref="B2739:C2739"/>
    <mergeCell ref="D2739:F2739"/>
    <mergeCell ref="B2741:F2741"/>
    <mergeCell ref="D2743:E2743"/>
    <mergeCell ref="D2744:E2744"/>
    <mergeCell ref="D2745:E2745"/>
    <mergeCell ref="D2746:E2746"/>
    <mergeCell ref="D2747:E2747"/>
    <mergeCell ref="D2748:E2748"/>
    <mergeCell ref="D2749:E2749"/>
    <mergeCell ref="D2750:E2750"/>
    <mergeCell ref="D2751:E2751"/>
    <mergeCell ref="D2752:E2752"/>
    <mergeCell ref="D2753:E2753"/>
    <mergeCell ref="D2754:E2754"/>
    <mergeCell ref="D2755:E2755"/>
    <mergeCell ref="D2756:E2756"/>
    <mergeCell ref="B2758:F2758"/>
    <mergeCell ref="B2759:F2759"/>
    <mergeCell ref="B2761:F2761"/>
    <mergeCell ref="C2762:F2762"/>
    <mergeCell ref="E2763:F2763"/>
    <mergeCell ref="B2765:F2765"/>
    <mergeCell ref="B2766:F2766"/>
    <mergeCell ref="B2768:C2768"/>
    <mergeCell ref="D2768:F2768"/>
    <mergeCell ref="B2769:C2769"/>
    <mergeCell ref="D2769:F2769"/>
    <mergeCell ref="B2771:F2771"/>
    <mergeCell ref="D2773:E2773"/>
    <mergeCell ref="D2774:E2774"/>
    <mergeCell ref="D2775:E2775"/>
    <mergeCell ref="D2776:E2776"/>
    <mergeCell ref="D2777:E2777"/>
    <mergeCell ref="D2778:E2778"/>
    <mergeCell ref="D2779:E2779"/>
    <mergeCell ref="D2780:E2780"/>
    <mergeCell ref="D2781:E2781"/>
    <mergeCell ref="D2782:E2782"/>
    <mergeCell ref="D2783:E2783"/>
    <mergeCell ref="D2784:E2784"/>
    <mergeCell ref="D2785:E2785"/>
    <mergeCell ref="D2786:E2786"/>
    <mergeCell ref="B2788:F2788"/>
    <mergeCell ref="B2789:F2789"/>
    <mergeCell ref="B2791:F2791"/>
    <mergeCell ref="C2792:F2792"/>
    <mergeCell ref="E2793:F2793"/>
    <mergeCell ref="B2795:F2795"/>
    <mergeCell ref="B2796:F2796"/>
    <mergeCell ref="B2798:C2798"/>
    <mergeCell ref="D2798:F2798"/>
    <mergeCell ref="B2799:C2799"/>
    <mergeCell ref="D2799:F2799"/>
    <mergeCell ref="B2801:F2801"/>
    <mergeCell ref="D2803:E2803"/>
    <mergeCell ref="D2804:E2804"/>
    <mergeCell ref="D2805:E2805"/>
    <mergeCell ref="D2806:E2806"/>
    <mergeCell ref="D2807:E2807"/>
    <mergeCell ref="D2808:E2808"/>
    <mergeCell ref="D2809:E2809"/>
    <mergeCell ref="D2810:E2810"/>
    <mergeCell ref="D2811:E2811"/>
    <mergeCell ref="D2812:E2812"/>
    <mergeCell ref="D2813:E2813"/>
    <mergeCell ref="D2814:E2814"/>
    <mergeCell ref="D2815:E2815"/>
    <mergeCell ref="D2816:E2816"/>
    <mergeCell ref="B2818:F2818"/>
    <mergeCell ref="B2819:F2819"/>
    <mergeCell ref="B2821:F2821"/>
    <mergeCell ref="C2822:F2822"/>
    <mergeCell ref="E2823:F2823"/>
    <mergeCell ref="B2825:F2825"/>
    <mergeCell ref="B2826:F2826"/>
    <mergeCell ref="B2828:C2828"/>
    <mergeCell ref="D2828:F2828"/>
    <mergeCell ref="B2829:C2829"/>
    <mergeCell ref="D2829:F2829"/>
    <mergeCell ref="B2831:F2831"/>
    <mergeCell ref="D2833:E2833"/>
    <mergeCell ref="D2834:E2834"/>
    <mergeCell ref="D2835:E2835"/>
    <mergeCell ref="D2836:E2836"/>
    <mergeCell ref="D2837:E2837"/>
    <mergeCell ref="D2838:E2838"/>
    <mergeCell ref="D2839:E2839"/>
    <mergeCell ref="D2840:E2840"/>
    <mergeCell ref="D2841:E2841"/>
    <mergeCell ref="D2842:E2842"/>
    <mergeCell ref="D2843:E2843"/>
    <mergeCell ref="D2844:E2844"/>
    <mergeCell ref="D2845:E2845"/>
    <mergeCell ref="D2846:E2846"/>
    <mergeCell ref="B2848:F2848"/>
    <mergeCell ref="B2849:F2849"/>
    <mergeCell ref="B2851:F2851"/>
    <mergeCell ref="C2852:F2852"/>
    <mergeCell ref="E2853:F2853"/>
    <mergeCell ref="B2855:F2855"/>
    <mergeCell ref="B2856:F2856"/>
    <mergeCell ref="B2858:C2858"/>
    <mergeCell ref="D2858:F2858"/>
    <mergeCell ref="B2859:C2859"/>
    <mergeCell ref="D2859:F2859"/>
    <mergeCell ref="B2861:F2861"/>
    <mergeCell ref="D2863:E2863"/>
    <mergeCell ref="D2864:E2864"/>
    <mergeCell ref="D2865:E2865"/>
    <mergeCell ref="D2866:E2866"/>
    <mergeCell ref="D2867:E2867"/>
    <mergeCell ref="D2868:E2868"/>
    <mergeCell ref="D2869:E2869"/>
    <mergeCell ref="D2870:E2870"/>
    <mergeCell ref="D2871:E2871"/>
    <mergeCell ref="D2872:E2872"/>
    <mergeCell ref="D2873:E2873"/>
    <mergeCell ref="D2874:E2874"/>
    <mergeCell ref="D2875:E2875"/>
    <mergeCell ref="D2876:E2876"/>
    <mergeCell ref="B2878:F2878"/>
    <mergeCell ref="B2879:F2879"/>
    <mergeCell ref="B2881:F2881"/>
    <mergeCell ref="C2882:F2882"/>
    <mergeCell ref="E2883:F2883"/>
    <mergeCell ref="B2885:F2885"/>
    <mergeCell ref="B2886:F2886"/>
    <mergeCell ref="B2888:C2888"/>
    <mergeCell ref="D2888:F2888"/>
    <mergeCell ref="B2889:C2889"/>
    <mergeCell ref="D2889:F2889"/>
    <mergeCell ref="B2891:F2891"/>
    <mergeCell ref="D2893:E2893"/>
    <mergeCell ref="D2894:E2894"/>
    <mergeCell ref="D2895:E2895"/>
    <mergeCell ref="D2896:E2896"/>
    <mergeCell ref="D2897:E2897"/>
    <mergeCell ref="D2898:E2898"/>
    <mergeCell ref="D2899:E2899"/>
    <mergeCell ref="D2900:E2900"/>
    <mergeCell ref="D2901:E2901"/>
    <mergeCell ref="D2902:E2902"/>
    <mergeCell ref="D2903:E2903"/>
    <mergeCell ref="D2904:E2904"/>
    <mergeCell ref="D2905:E2905"/>
    <mergeCell ref="D2906:E2906"/>
    <mergeCell ref="B2908:F2908"/>
    <mergeCell ref="B2909:F2909"/>
    <mergeCell ref="B2911:F2911"/>
    <mergeCell ref="C2912:F2912"/>
    <mergeCell ref="E2913:F2913"/>
    <mergeCell ref="B2915:F2915"/>
    <mergeCell ref="B2916:F2916"/>
    <mergeCell ref="B2918:C2918"/>
    <mergeCell ref="D2918:F2918"/>
    <mergeCell ref="B2919:C2919"/>
    <mergeCell ref="D2919:F2919"/>
    <mergeCell ref="B2921:F2921"/>
    <mergeCell ref="D2923:E2923"/>
    <mergeCell ref="D2924:E2924"/>
    <mergeCell ref="D2925:E2925"/>
    <mergeCell ref="D2926:E2926"/>
    <mergeCell ref="D2927:E2927"/>
    <mergeCell ref="D2928:E2928"/>
    <mergeCell ref="D2929:E2929"/>
    <mergeCell ref="D2930:E2930"/>
    <mergeCell ref="D2931:E2931"/>
    <mergeCell ref="D2932:E2932"/>
    <mergeCell ref="D2933:E2933"/>
    <mergeCell ref="D2934:E2934"/>
    <mergeCell ref="D2935:E2935"/>
    <mergeCell ref="D2936:E2936"/>
    <mergeCell ref="B2938:F2938"/>
    <mergeCell ref="B2939:F2939"/>
    <mergeCell ref="B2941:F2941"/>
    <mergeCell ref="C2942:F2942"/>
    <mergeCell ref="E2943:F2943"/>
    <mergeCell ref="B2945:F2945"/>
    <mergeCell ref="B2946:F2946"/>
    <mergeCell ref="B2948:C2948"/>
    <mergeCell ref="D2948:F2948"/>
    <mergeCell ref="B2949:C2949"/>
    <mergeCell ref="D2949:F2949"/>
    <mergeCell ref="B2951:F2951"/>
    <mergeCell ref="D2953:E2953"/>
    <mergeCell ref="D2954:E2954"/>
    <mergeCell ref="D2955:E2955"/>
    <mergeCell ref="D2956:E2956"/>
    <mergeCell ref="D2957:E2957"/>
    <mergeCell ref="D2958:E2958"/>
    <mergeCell ref="D2959:E2959"/>
    <mergeCell ref="D2960:E2960"/>
    <mergeCell ref="D2961:E2961"/>
    <mergeCell ref="D2962:E2962"/>
    <mergeCell ref="D2963:E2963"/>
    <mergeCell ref="D2964:E2964"/>
    <mergeCell ref="D2965:E2965"/>
    <mergeCell ref="D2966:E2966"/>
    <mergeCell ref="B2968:F2968"/>
    <mergeCell ref="B2969:F2969"/>
    <mergeCell ref="B2971:F2971"/>
    <mergeCell ref="C2972:F2972"/>
    <mergeCell ref="E2973:F2973"/>
    <mergeCell ref="B2975:F2975"/>
    <mergeCell ref="B2976:F2976"/>
    <mergeCell ref="B2978:C2978"/>
    <mergeCell ref="D2978:F2978"/>
    <mergeCell ref="B2979:C2979"/>
    <mergeCell ref="D2979:F2979"/>
    <mergeCell ref="B2981:F2981"/>
    <mergeCell ref="D2983:E2983"/>
    <mergeCell ref="D2984:E2984"/>
    <mergeCell ref="D2985:E2985"/>
    <mergeCell ref="D2986:E2986"/>
    <mergeCell ref="D2987:E2987"/>
    <mergeCell ref="D2988:E2988"/>
    <mergeCell ref="D2989:E2989"/>
    <mergeCell ref="D2990:E2990"/>
    <mergeCell ref="D2991:E2991"/>
    <mergeCell ref="D2992:E2992"/>
    <mergeCell ref="D2993:E2993"/>
    <mergeCell ref="D2994:E2994"/>
    <mergeCell ref="D2995:E2995"/>
    <mergeCell ref="D2996:E2996"/>
    <mergeCell ref="B2998:F2998"/>
    <mergeCell ref="B2999:F2999"/>
    <mergeCell ref="B3001:F3001"/>
    <mergeCell ref="C3002:F3002"/>
    <mergeCell ref="E3003:F3003"/>
    <mergeCell ref="B3005:F3005"/>
    <mergeCell ref="B3006:F3006"/>
    <mergeCell ref="B3008:C3008"/>
    <mergeCell ref="D3008:F3008"/>
    <mergeCell ref="B3009:C3009"/>
    <mergeCell ref="D3009:F3009"/>
    <mergeCell ref="B3011:F3011"/>
    <mergeCell ref="D3013:E3013"/>
    <mergeCell ref="D3014:E3014"/>
    <mergeCell ref="D3015:E3015"/>
    <mergeCell ref="D3016:E3016"/>
    <mergeCell ref="D3017:E3017"/>
    <mergeCell ref="D3018:E3018"/>
    <mergeCell ref="D3019:E3019"/>
    <mergeCell ref="D3020:E3020"/>
    <mergeCell ref="D3021:E3021"/>
    <mergeCell ref="D3022:E3022"/>
    <mergeCell ref="D3023:E3023"/>
    <mergeCell ref="D3024:E3024"/>
    <mergeCell ref="D3025:E3025"/>
    <mergeCell ref="D3026:E3026"/>
    <mergeCell ref="B3028:F3028"/>
    <mergeCell ref="B3029:F3029"/>
    <mergeCell ref="B3031:F3031"/>
    <mergeCell ref="C3032:F3032"/>
    <mergeCell ref="E3033:F3033"/>
    <mergeCell ref="B3035:F3035"/>
    <mergeCell ref="B3036:F3036"/>
    <mergeCell ref="B3038:C3038"/>
    <mergeCell ref="D3038:F3038"/>
    <mergeCell ref="B3039:C3039"/>
    <mergeCell ref="D3039:F3039"/>
    <mergeCell ref="B3041:F3041"/>
    <mergeCell ref="D3043:E3043"/>
    <mergeCell ref="D3044:E3044"/>
    <mergeCell ref="D3045:E3045"/>
    <mergeCell ref="D3046:E3046"/>
    <mergeCell ref="D3047:E3047"/>
    <mergeCell ref="D3048:E3048"/>
    <mergeCell ref="D3049:E3049"/>
    <mergeCell ref="D3050:E3050"/>
    <mergeCell ref="D3051:E3051"/>
    <mergeCell ref="D3052:E3052"/>
    <mergeCell ref="D3053:E3053"/>
    <mergeCell ref="D3054:E3054"/>
    <mergeCell ref="D3055:E3055"/>
    <mergeCell ref="D3056:E3056"/>
    <mergeCell ref="B3058:F3058"/>
    <mergeCell ref="B3059:F3059"/>
    <mergeCell ref="B3061:F3061"/>
    <mergeCell ref="C3062:F3062"/>
    <mergeCell ref="E3063:F3063"/>
    <mergeCell ref="B3065:F3065"/>
    <mergeCell ref="B3066:F3066"/>
    <mergeCell ref="B3068:C3068"/>
    <mergeCell ref="D3068:F3068"/>
    <mergeCell ref="B3069:C3069"/>
    <mergeCell ref="D3069:F3069"/>
    <mergeCell ref="B3071:F3071"/>
    <mergeCell ref="D3073:E3073"/>
    <mergeCell ref="D3074:E3074"/>
    <mergeCell ref="D3075:E3075"/>
    <mergeCell ref="D3076:E3076"/>
    <mergeCell ref="D3077:E3077"/>
    <mergeCell ref="D3078:E3078"/>
    <mergeCell ref="D3079:E3079"/>
    <mergeCell ref="D3080:E3080"/>
    <mergeCell ref="D3081:E3081"/>
    <mergeCell ref="D3082:E3082"/>
    <mergeCell ref="D3083:E3083"/>
    <mergeCell ref="D3084:E3084"/>
    <mergeCell ref="D3085:E3085"/>
    <mergeCell ref="D3086:E3086"/>
    <mergeCell ref="B3088:F3088"/>
    <mergeCell ref="B3089:F3089"/>
    <mergeCell ref="B3091:F3091"/>
    <mergeCell ref="C3092:F3092"/>
    <mergeCell ref="E3093:F3093"/>
    <mergeCell ref="B3095:F3095"/>
    <mergeCell ref="B3096:F3096"/>
    <mergeCell ref="B3098:C3098"/>
    <mergeCell ref="D3098:F3098"/>
    <mergeCell ref="B3099:C3099"/>
    <mergeCell ref="D3099:F3099"/>
    <mergeCell ref="B3101:F3101"/>
    <mergeCell ref="D3103:E3103"/>
    <mergeCell ref="D3104:E3104"/>
    <mergeCell ref="D3105:E3105"/>
    <mergeCell ref="D3106:E3106"/>
    <mergeCell ref="D3107:E3107"/>
    <mergeCell ref="D3108:E3108"/>
    <mergeCell ref="D3109:E3109"/>
    <mergeCell ref="D3110:E3110"/>
    <mergeCell ref="D3111:E3111"/>
    <mergeCell ref="D3112:E3112"/>
    <mergeCell ref="D3113:E3113"/>
    <mergeCell ref="D3114:E3114"/>
    <mergeCell ref="D3115:E3115"/>
    <mergeCell ref="D3116:E3116"/>
    <mergeCell ref="B3118:F3118"/>
    <mergeCell ref="B3119:F3119"/>
    <mergeCell ref="B3121:F3121"/>
    <mergeCell ref="C3122:F3122"/>
    <mergeCell ref="E3123:F3123"/>
    <mergeCell ref="B3125:F3125"/>
    <mergeCell ref="B3126:F3126"/>
    <mergeCell ref="B3128:C3128"/>
    <mergeCell ref="D3128:F3128"/>
    <mergeCell ref="B3129:C3129"/>
    <mergeCell ref="D3129:F3129"/>
    <mergeCell ref="B3131:F3131"/>
    <mergeCell ref="D3133:E3133"/>
    <mergeCell ref="D3134:E3134"/>
    <mergeCell ref="D3135:E3135"/>
    <mergeCell ref="D3136:E3136"/>
    <mergeCell ref="D3137:E3137"/>
    <mergeCell ref="D3138:E3138"/>
    <mergeCell ref="D3139:E3139"/>
    <mergeCell ref="D3140:E3140"/>
    <mergeCell ref="D3141:E3141"/>
    <mergeCell ref="D3142:E3142"/>
    <mergeCell ref="D3143:E3143"/>
    <mergeCell ref="D3144:E3144"/>
    <mergeCell ref="D3145:E3145"/>
    <mergeCell ref="D3146:E3146"/>
    <mergeCell ref="B3148:F3148"/>
    <mergeCell ref="B3149:F3149"/>
    <mergeCell ref="B3151:F3151"/>
    <mergeCell ref="C3152:F3152"/>
    <mergeCell ref="E3153:F3153"/>
    <mergeCell ref="B3155:F3155"/>
    <mergeCell ref="B3156:F3156"/>
    <mergeCell ref="B3158:C3158"/>
    <mergeCell ref="D3158:F3158"/>
    <mergeCell ref="B3159:C3159"/>
    <mergeCell ref="D3159:F3159"/>
    <mergeCell ref="B3161:F3161"/>
    <mergeCell ref="D3163:E3163"/>
    <mergeCell ref="D3164:E3164"/>
    <mergeCell ref="D3165:E3165"/>
    <mergeCell ref="D3166:E3166"/>
    <mergeCell ref="D3167:E3167"/>
    <mergeCell ref="D3168:E3168"/>
    <mergeCell ref="D3169:E3169"/>
    <mergeCell ref="D3170:E3170"/>
    <mergeCell ref="D3171:E3171"/>
    <mergeCell ref="D3172:E3172"/>
    <mergeCell ref="D3173:E3173"/>
    <mergeCell ref="D3174:E3174"/>
    <mergeCell ref="D3175:E3175"/>
    <mergeCell ref="D3176:E3176"/>
    <mergeCell ref="B3178:F3178"/>
    <mergeCell ref="B3179:F3179"/>
    <mergeCell ref="B3181:F3181"/>
    <mergeCell ref="C3182:F3182"/>
    <mergeCell ref="E3183:F3183"/>
    <mergeCell ref="B3185:F3185"/>
    <mergeCell ref="B3186:F3186"/>
    <mergeCell ref="B3188:C3188"/>
    <mergeCell ref="D3188:F3188"/>
    <mergeCell ref="B3189:C3189"/>
    <mergeCell ref="D3189:F3189"/>
    <mergeCell ref="B3191:F3191"/>
    <mergeCell ref="D3193:E3193"/>
    <mergeCell ref="D3194:E3194"/>
    <mergeCell ref="D3195:E3195"/>
    <mergeCell ref="D3196:E3196"/>
    <mergeCell ref="D3197:E3197"/>
    <mergeCell ref="D3198:E3198"/>
    <mergeCell ref="D3199:E3199"/>
    <mergeCell ref="D3200:E3200"/>
    <mergeCell ref="D3201:E3201"/>
    <mergeCell ref="D3202:E3202"/>
    <mergeCell ref="D3203:E3203"/>
    <mergeCell ref="D3204:E3204"/>
    <mergeCell ref="D3205:E3205"/>
    <mergeCell ref="D3206:E3206"/>
    <mergeCell ref="B3208:F3208"/>
    <mergeCell ref="B3209:F3209"/>
    <mergeCell ref="B3211:F3211"/>
    <mergeCell ref="C3212:F3212"/>
    <mergeCell ref="E3213:F3213"/>
    <mergeCell ref="B3215:F3215"/>
    <mergeCell ref="B3216:F3216"/>
    <mergeCell ref="B3218:C3218"/>
    <mergeCell ref="D3218:F3218"/>
    <mergeCell ref="B3219:C3219"/>
    <mergeCell ref="D3219:F3219"/>
    <mergeCell ref="B3221:F3221"/>
    <mergeCell ref="D3223:E3223"/>
    <mergeCell ref="D3224:E3224"/>
    <mergeCell ref="D3225:E3225"/>
    <mergeCell ref="D3226:E3226"/>
    <mergeCell ref="D3227:E3227"/>
    <mergeCell ref="D3228:E3228"/>
    <mergeCell ref="D3229:E3229"/>
    <mergeCell ref="D3230:E3230"/>
    <mergeCell ref="D3231:E3231"/>
    <mergeCell ref="D3232:E3232"/>
    <mergeCell ref="D3233:E3233"/>
    <mergeCell ref="D3234:E3234"/>
    <mergeCell ref="D3235:E3235"/>
    <mergeCell ref="D3236:E3236"/>
    <mergeCell ref="B3238:F3238"/>
    <mergeCell ref="B3239:F3239"/>
    <mergeCell ref="B3241:F3241"/>
    <mergeCell ref="C3242:F3242"/>
    <mergeCell ref="E3243:F3243"/>
    <mergeCell ref="B3245:F3245"/>
    <mergeCell ref="B3246:F3246"/>
    <mergeCell ref="B3248:C3248"/>
    <mergeCell ref="D3248:F3248"/>
    <mergeCell ref="B3249:C3249"/>
    <mergeCell ref="D3249:F3249"/>
    <mergeCell ref="B3251:F3251"/>
    <mergeCell ref="D3253:E3253"/>
    <mergeCell ref="D3254:E3254"/>
    <mergeCell ref="D3255:E3255"/>
    <mergeCell ref="D3256:E3256"/>
    <mergeCell ref="D3257:E3257"/>
    <mergeCell ref="D3258:E3258"/>
    <mergeCell ref="D3259:E3259"/>
    <mergeCell ref="D3260:E3260"/>
    <mergeCell ref="D3261:E3261"/>
    <mergeCell ref="D3262:E3262"/>
    <mergeCell ref="D3263:E3263"/>
    <mergeCell ref="D3264:E3264"/>
    <mergeCell ref="D3265:E3265"/>
    <mergeCell ref="D3266:E3266"/>
    <mergeCell ref="B3268:F3268"/>
    <mergeCell ref="B3269:F3269"/>
    <mergeCell ref="B3271:F3271"/>
    <mergeCell ref="C3272:F3272"/>
    <mergeCell ref="E3273:F3273"/>
    <mergeCell ref="B3275:F3275"/>
    <mergeCell ref="B3276:F3276"/>
    <mergeCell ref="B3278:C3278"/>
    <mergeCell ref="D3278:F3278"/>
    <mergeCell ref="B3279:C3279"/>
    <mergeCell ref="D3279:F3279"/>
    <mergeCell ref="B3281:F3281"/>
    <mergeCell ref="D3283:E3283"/>
    <mergeCell ref="D3284:E3284"/>
    <mergeCell ref="D3285:E3285"/>
    <mergeCell ref="D3286:E3286"/>
    <mergeCell ref="D3287:E3287"/>
    <mergeCell ref="D3288:E3288"/>
    <mergeCell ref="D3289:E3289"/>
    <mergeCell ref="D3290:E3290"/>
    <mergeCell ref="D3291:E3291"/>
    <mergeCell ref="D3292:E3292"/>
    <mergeCell ref="D3293:E3293"/>
    <mergeCell ref="D3294:E3294"/>
    <mergeCell ref="D3295:E3295"/>
    <mergeCell ref="D3296:E3296"/>
    <mergeCell ref="B3298:F3298"/>
    <mergeCell ref="B3299:F3299"/>
    <mergeCell ref="B3301:F3301"/>
    <mergeCell ref="C3302:F3302"/>
    <mergeCell ref="E3303:F3303"/>
    <mergeCell ref="B3305:F3305"/>
    <mergeCell ref="B3306:F3306"/>
    <mergeCell ref="B3308:C3308"/>
    <mergeCell ref="D3308:F3308"/>
    <mergeCell ref="B3309:C3309"/>
    <mergeCell ref="D3309:F3309"/>
    <mergeCell ref="B3311:F3311"/>
    <mergeCell ref="D3313:E3313"/>
    <mergeCell ref="D3314:E3314"/>
    <mergeCell ref="D3315:E3315"/>
    <mergeCell ref="D3316:E3316"/>
    <mergeCell ref="D3317:E3317"/>
    <mergeCell ref="D3318:E3318"/>
    <mergeCell ref="D3319:E3319"/>
    <mergeCell ref="D3320:E3320"/>
    <mergeCell ref="D3321:E3321"/>
    <mergeCell ref="D3322:E3322"/>
    <mergeCell ref="D3323:E3323"/>
    <mergeCell ref="D3324:E3324"/>
    <mergeCell ref="D3325:E3325"/>
    <mergeCell ref="D3326:E3326"/>
    <mergeCell ref="B3328:F3328"/>
    <mergeCell ref="B3329:F3329"/>
    <mergeCell ref="B3331:F3331"/>
    <mergeCell ref="C3332:F3332"/>
    <mergeCell ref="E3333:F3333"/>
    <mergeCell ref="B3335:F3335"/>
    <mergeCell ref="B3336:F3336"/>
    <mergeCell ref="B3338:C3338"/>
    <mergeCell ref="D3338:F3338"/>
    <mergeCell ref="B3339:C3339"/>
    <mergeCell ref="D3339:F3339"/>
    <mergeCell ref="B3341:F3341"/>
    <mergeCell ref="D3343:E3343"/>
    <mergeCell ref="D3344:E3344"/>
    <mergeCell ref="D3345:E3345"/>
    <mergeCell ref="D3346:E3346"/>
    <mergeCell ref="D3347:E3347"/>
    <mergeCell ref="D3348:E3348"/>
    <mergeCell ref="D3349:E3349"/>
    <mergeCell ref="D3350:E3350"/>
    <mergeCell ref="D3351:E3351"/>
    <mergeCell ref="D3352:E3352"/>
    <mergeCell ref="D3353:E3353"/>
    <mergeCell ref="D3354:E3354"/>
    <mergeCell ref="D3355:E3355"/>
    <mergeCell ref="D3356:E3356"/>
    <mergeCell ref="B3358:F3358"/>
    <mergeCell ref="B3359:F3359"/>
    <mergeCell ref="B3361:F3361"/>
    <mergeCell ref="C3362:F3362"/>
    <mergeCell ref="E3363:F3363"/>
    <mergeCell ref="B3365:F3365"/>
    <mergeCell ref="B3366:F3366"/>
    <mergeCell ref="B3368:C3368"/>
    <mergeCell ref="D3368:F3368"/>
    <mergeCell ref="B3369:C3369"/>
    <mergeCell ref="D3369:F3369"/>
    <mergeCell ref="B3371:F3371"/>
    <mergeCell ref="D3373:E3373"/>
    <mergeCell ref="D3374:E3374"/>
    <mergeCell ref="D3375:E3375"/>
    <mergeCell ref="D3376:E3376"/>
    <mergeCell ref="D3377:E3377"/>
    <mergeCell ref="D3378:E3378"/>
    <mergeCell ref="D3379:E3379"/>
    <mergeCell ref="D3380:E3380"/>
    <mergeCell ref="D3381:E3381"/>
    <mergeCell ref="D3382:E3382"/>
    <mergeCell ref="D3383:E3383"/>
    <mergeCell ref="D3384:E3384"/>
    <mergeCell ref="D3385:E3385"/>
    <mergeCell ref="D3386:E3386"/>
    <mergeCell ref="B3388:F3388"/>
    <mergeCell ref="B3389:F3389"/>
    <mergeCell ref="B3391:F3391"/>
    <mergeCell ref="C3392:F3392"/>
    <mergeCell ref="E3393:F3393"/>
    <mergeCell ref="B3395:F3395"/>
    <mergeCell ref="B3396:F3396"/>
    <mergeCell ref="B3398:C3398"/>
    <mergeCell ref="D3398:F3398"/>
    <mergeCell ref="B3399:C3399"/>
    <mergeCell ref="D3399:F3399"/>
    <mergeCell ref="B3401:F3401"/>
    <mergeCell ref="D3403:E3403"/>
    <mergeCell ref="D3404:E3404"/>
    <mergeCell ref="D3405:E3405"/>
    <mergeCell ref="D3406:E3406"/>
    <mergeCell ref="D3407:E3407"/>
    <mergeCell ref="D3408:E3408"/>
    <mergeCell ref="D3409:E3409"/>
    <mergeCell ref="D3410:E3410"/>
    <mergeCell ref="D3411:E3411"/>
    <mergeCell ref="D3412:E3412"/>
    <mergeCell ref="D3413:E3413"/>
    <mergeCell ref="D3414:E3414"/>
    <mergeCell ref="D3415:E3415"/>
    <mergeCell ref="D3416:E3416"/>
    <mergeCell ref="B3418:F3418"/>
    <mergeCell ref="B3419:F3419"/>
    <mergeCell ref="B3421:F3421"/>
    <mergeCell ref="C3422:F3422"/>
    <mergeCell ref="E3423:F3423"/>
    <mergeCell ref="B3425:F3425"/>
    <mergeCell ref="B3426:F3426"/>
    <mergeCell ref="B3428:C3428"/>
    <mergeCell ref="D3428:F3428"/>
    <mergeCell ref="B3429:C3429"/>
    <mergeCell ref="D3429:F3429"/>
    <mergeCell ref="B3431:F3431"/>
    <mergeCell ref="D3433:E3433"/>
    <mergeCell ref="D3434:E3434"/>
    <mergeCell ref="D3435:E3435"/>
    <mergeCell ref="D3436:E3436"/>
    <mergeCell ref="D3437:E3437"/>
    <mergeCell ref="D3438:E3438"/>
    <mergeCell ref="D3439:E3439"/>
    <mergeCell ref="D3440:E3440"/>
    <mergeCell ref="D3441:E3441"/>
    <mergeCell ref="D3442:E3442"/>
    <mergeCell ref="D3443:E3443"/>
    <mergeCell ref="D3444:E3444"/>
    <mergeCell ref="D3445:E3445"/>
    <mergeCell ref="D3446:E3446"/>
    <mergeCell ref="B3448:F3448"/>
    <mergeCell ref="B3449:F3449"/>
    <mergeCell ref="B3451:F3451"/>
    <mergeCell ref="C3452:F3452"/>
    <mergeCell ref="E3453:F3453"/>
    <mergeCell ref="B3455:F3455"/>
    <mergeCell ref="B3456:F3456"/>
    <mergeCell ref="B3458:C3458"/>
    <mergeCell ref="D3458:F3458"/>
    <mergeCell ref="B3459:C3459"/>
    <mergeCell ref="D3459:F3459"/>
    <mergeCell ref="B3461:F3461"/>
    <mergeCell ref="D3463:E3463"/>
    <mergeCell ref="D3464:E3464"/>
    <mergeCell ref="D3465:E3465"/>
    <mergeCell ref="D3466:E3466"/>
    <mergeCell ref="D3467:E3467"/>
    <mergeCell ref="D3468:E3468"/>
    <mergeCell ref="D3469:E3469"/>
    <mergeCell ref="D3470:E3470"/>
    <mergeCell ref="D3471:E3471"/>
    <mergeCell ref="D3472:E3472"/>
    <mergeCell ref="D3473:E3473"/>
    <mergeCell ref="D3474:E3474"/>
    <mergeCell ref="D3475:E3475"/>
    <mergeCell ref="D3476:E3476"/>
    <mergeCell ref="B3478:F3478"/>
    <mergeCell ref="B3479:F3479"/>
    <mergeCell ref="B3481:F3481"/>
    <mergeCell ref="C3482:F3482"/>
    <mergeCell ref="E3483:F3483"/>
    <mergeCell ref="B3485:F3485"/>
    <mergeCell ref="B3486:F3486"/>
    <mergeCell ref="B3488:C3488"/>
    <mergeCell ref="D3488:F3488"/>
    <mergeCell ref="B3489:C3489"/>
    <mergeCell ref="D3489:F3489"/>
    <mergeCell ref="B3491:F3491"/>
    <mergeCell ref="D3493:E3493"/>
    <mergeCell ref="D3494:E3494"/>
    <mergeCell ref="D3495:E3495"/>
    <mergeCell ref="D3496:E3496"/>
    <mergeCell ref="D3497:E3497"/>
    <mergeCell ref="D3498:E3498"/>
    <mergeCell ref="D3499:E3499"/>
    <mergeCell ref="D3500:E3500"/>
    <mergeCell ref="D3501:E3501"/>
    <mergeCell ref="D3502:E3502"/>
    <mergeCell ref="D3503:E3503"/>
    <mergeCell ref="D3504:E3504"/>
    <mergeCell ref="D3505:E3505"/>
    <mergeCell ref="D3506:E3506"/>
    <mergeCell ref="B3508:F3508"/>
    <mergeCell ref="B3509:F3509"/>
    <mergeCell ref="B3511:F3511"/>
    <mergeCell ref="C3512:F3512"/>
    <mergeCell ref="E3513:F3513"/>
    <mergeCell ref="B3515:F3515"/>
    <mergeCell ref="B3516:F3516"/>
    <mergeCell ref="B3518:C3518"/>
    <mergeCell ref="D3518:F3518"/>
    <mergeCell ref="B3519:C3519"/>
    <mergeCell ref="D3519:F3519"/>
    <mergeCell ref="B3521:F3521"/>
    <mergeCell ref="D3523:E3523"/>
    <mergeCell ref="D3524:E3524"/>
    <mergeCell ref="D3525:E3525"/>
    <mergeCell ref="D3526:E3526"/>
    <mergeCell ref="D3527:E3527"/>
    <mergeCell ref="D3528:E3528"/>
    <mergeCell ref="D3529:E3529"/>
    <mergeCell ref="D3530:E3530"/>
    <mergeCell ref="D3531:E3531"/>
    <mergeCell ref="D3532:E3532"/>
    <mergeCell ref="D3533:E3533"/>
    <mergeCell ref="D3534:E3534"/>
    <mergeCell ref="D3535:E3535"/>
    <mergeCell ref="D3536:E3536"/>
    <mergeCell ref="B3538:F3538"/>
    <mergeCell ref="B3539:F3539"/>
    <mergeCell ref="B3541:F3541"/>
    <mergeCell ref="C3542:F3542"/>
    <mergeCell ref="E3543:F3543"/>
    <mergeCell ref="B3545:F3545"/>
    <mergeCell ref="B3546:F3546"/>
    <mergeCell ref="B3548:C3548"/>
    <mergeCell ref="D3548:F3548"/>
    <mergeCell ref="B3549:C3549"/>
    <mergeCell ref="D3549:F3549"/>
    <mergeCell ref="B3551:F3551"/>
    <mergeCell ref="D3553:E3553"/>
    <mergeCell ref="D3554:E3554"/>
    <mergeCell ref="D3555:E3555"/>
    <mergeCell ref="D3556:E3556"/>
    <mergeCell ref="D3557:E3557"/>
    <mergeCell ref="D3558:E3558"/>
    <mergeCell ref="D3559:E3559"/>
    <mergeCell ref="D3560:E3560"/>
    <mergeCell ref="D3561:E3561"/>
    <mergeCell ref="D3562:E3562"/>
    <mergeCell ref="D3563:E3563"/>
    <mergeCell ref="D3564:E3564"/>
    <mergeCell ref="D3565:E3565"/>
    <mergeCell ref="D3566:E3566"/>
    <mergeCell ref="B3568:F3568"/>
    <mergeCell ref="B3569:F3569"/>
    <mergeCell ref="B3571:F3571"/>
    <mergeCell ref="C3572:F3572"/>
    <mergeCell ref="E3573:F3573"/>
    <mergeCell ref="B3575:F3575"/>
    <mergeCell ref="B3576:F3576"/>
    <mergeCell ref="B3578:C3578"/>
    <mergeCell ref="D3578:F3578"/>
    <mergeCell ref="B3579:C3579"/>
    <mergeCell ref="D3579:F3579"/>
    <mergeCell ref="B3581:F3581"/>
    <mergeCell ref="D3583:E3583"/>
    <mergeCell ref="D3584:E3584"/>
    <mergeCell ref="D3585:E3585"/>
    <mergeCell ref="D3586:E3586"/>
    <mergeCell ref="D3587:E3587"/>
    <mergeCell ref="D3588:E3588"/>
    <mergeCell ref="D3589:E3589"/>
    <mergeCell ref="D3590:E3590"/>
    <mergeCell ref="D3591:E3591"/>
    <mergeCell ref="D3592:E3592"/>
    <mergeCell ref="D3593:E3593"/>
    <mergeCell ref="D3594:E3594"/>
    <mergeCell ref="D3595:E3595"/>
    <mergeCell ref="D3596:E3596"/>
    <mergeCell ref="B3598:F3598"/>
    <mergeCell ref="B3599:F3599"/>
    <mergeCell ref="B3601:F3601"/>
    <mergeCell ref="C3602:F3602"/>
    <mergeCell ref="E3603:F3603"/>
    <mergeCell ref="B3605:F3605"/>
    <mergeCell ref="B3606:F3606"/>
    <mergeCell ref="B3608:C3608"/>
    <mergeCell ref="D3608:F3608"/>
    <mergeCell ref="B3609:C3609"/>
    <mergeCell ref="D3609:F3609"/>
    <mergeCell ref="B3611:F3611"/>
    <mergeCell ref="D3613:E3613"/>
    <mergeCell ref="D3614:E3614"/>
    <mergeCell ref="D3615:E3615"/>
    <mergeCell ref="D3616:E3616"/>
    <mergeCell ref="D3617:E3617"/>
    <mergeCell ref="D3618:E3618"/>
    <mergeCell ref="D3619:E3619"/>
    <mergeCell ref="D3620:E3620"/>
    <mergeCell ref="D3621:E3621"/>
    <mergeCell ref="D3622:E3622"/>
    <mergeCell ref="D3623:E3623"/>
    <mergeCell ref="D3624:E3624"/>
    <mergeCell ref="D3625:E3625"/>
    <mergeCell ref="D3626:E3626"/>
    <mergeCell ref="B3628:F3628"/>
    <mergeCell ref="B3629:F3629"/>
    <mergeCell ref="B3631:F3631"/>
    <mergeCell ref="C3632:F3632"/>
    <mergeCell ref="E3633:F3633"/>
    <mergeCell ref="B3635:F3635"/>
    <mergeCell ref="B3636:F3636"/>
    <mergeCell ref="B3638:C3638"/>
    <mergeCell ref="D3638:F3638"/>
    <mergeCell ref="B3639:C3639"/>
    <mergeCell ref="D3639:F3639"/>
    <mergeCell ref="B3641:F3641"/>
    <mergeCell ref="D3643:E3643"/>
    <mergeCell ref="D3644:E3644"/>
    <mergeCell ref="D3645:E3645"/>
    <mergeCell ref="D3646:E3646"/>
    <mergeCell ref="D3647:E3647"/>
    <mergeCell ref="D3648:E3648"/>
    <mergeCell ref="D3649:E3649"/>
    <mergeCell ref="D3650:E3650"/>
    <mergeCell ref="D3651:E3651"/>
    <mergeCell ref="D3652:E3652"/>
    <mergeCell ref="D3653:E3653"/>
    <mergeCell ref="D3654:E3654"/>
    <mergeCell ref="D3655:E3655"/>
    <mergeCell ref="D3656:E3656"/>
    <mergeCell ref="B3658:F3658"/>
    <mergeCell ref="B3659:F3659"/>
    <mergeCell ref="B3661:F3661"/>
    <mergeCell ref="C3662:F3662"/>
    <mergeCell ref="E3663:F3663"/>
    <mergeCell ref="B3665:F3665"/>
    <mergeCell ref="B3666:F3666"/>
    <mergeCell ref="B3668:C3668"/>
    <mergeCell ref="D3668:F3668"/>
    <mergeCell ref="B3669:C3669"/>
    <mergeCell ref="D3669:F3669"/>
    <mergeCell ref="B3671:F3671"/>
    <mergeCell ref="D3673:E3673"/>
    <mergeCell ref="D3674:E3674"/>
    <mergeCell ref="D3675:E3675"/>
    <mergeCell ref="D3676:E3676"/>
    <mergeCell ref="D3677:E3677"/>
    <mergeCell ref="D3678:E3678"/>
    <mergeCell ref="D3679:E3679"/>
    <mergeCell ref="D3680:E3680"/>
    <mergeCell ref="D3681:E3681"/>
    <mergeCell ref="D3682:E3682"/>
    <mergeCell ref="D3683:E3683"/>
    <mergeCell ref="D3684:E3684"/>
    <mergeCell ref="D3685:E3685"/>
    <mergeCell ref="D3686:E3686"/>
    <mergeCell ref="B3688:F3688"/>
    <mergeCell ref="B3689:F3689"/>
    <mergeCell ref="B3691:F3691"/>
    <mergeCell ref="C3692:F3692"/>
    <mergeCell ref="E3693:F3693"/>
    <mergeCell ref="B3695:F3695"/>
    <mergeCell ref="B3696:F3696"/>
    <mergeCell ref="B3698:C3698"/>
    <mergeCell ref="D3698:F3698"/>
    <mergeCell ref="B3699:C3699"/>
    <mergeCell ref="D3699:F3699"/>
    <mergeCell ref="B3701:F3701"/>
    <mergeCell ref="D3703:E3703"/>
    <mergeCell ref="D3704:E3704"/>
    <mergeCell ref="D3705:E3705"/>
    <mergeCell ref="D3706:E3706"/>
    <mergeCell ref="D3707:E3707"/>
    <mergeCell ref="D3708:E3708"/>
    <mergeCell ref="D3709:E3709"/>
    <mergeCell ref="D3710:E3710"/>
    <mergeCell ref="D3711:E3711"/>
    <mergeCell ref="D3712:E3712"/>
    <mergeCell ref="D3713:E3713"/>
    <mergeCell ref="D3714:E3714"/>
    <mergeCell ref="D3715:E3715"/>
    <mergeCell ref="D3716:E3716"/>
    <mergeCell ref="B3718:F3718"/>
    <mergeCell ref="B3719:F3719"/>
    <mergeCell ref="B3721:F3721"/>
    <mergeCell ref="C3722:F3722"/>
    <mergeCell ref="E3723:F3723"/>
    <mergeCell ref="B3725:F3725"/>
    <mergeCell ref="B3726:F3726"/>
    <mergeCell ref="B3728:C3728"/>
    <mergeCell ref="D3728:F3728"/>
    <mergeCell ref="B3729:C3729"/>
    <mergeCell ref="D3729:F3729"/>
    <mergeCell ref="B3731:F3731"/>
    <mergeCell ref="D3733:E3733"/>
    <mergeCell ref="D3734:E3734"/>
    <mergeCell ref="D3735:E3735"/>
    <mergeCell ref="D3736:E3736"/>
    <mergeCell ref="D3737:E3737"/>
    <mergeCell ref="D3738:E3738"/>
    <mergeCell ref="D3739:E3739"/>
    <mergeCell ref="D3740:E3740"/>
    <mergeCell ref="D3741:E3741"/>
    <mergeCell ref="D3742:E3742"/>
    <mergeCell ref="D3743:E3743"/>
    <mergeCell ref="D3744:E3744"/>
    <mergeCell ref="D3745:E3745"/>
    <mergeCell ref="D3746:E3746"/>
    <mergeCell ref="B3748:F3748"/>
    <mergeCell ref="B3749:F3749"/>
    <mergeCell ref="B3751:F3751"/>
    <mergeCell ref="C3752:F3752"/>
    <mergeCell ref="E3753:F3753"/>
    <mergeCell ref="B3755:F3755"/>
    <mergeCell ref="B3756:F3756"/>
    <mergeCell ref="B3758:C3758"/>
    <mergeCell ref="D3758:F3758"/>
    <mergeCell ref="B3759:C3759"/>
    <mergeCell ref="D3759:F3759"/>
    <mergeCell ref="B3761:F3761"/>
    <mergeCell ref="D3763:E3763"/>
    <mergeCell ref="D3764:E3764"/>
    <mergeCell ref="D3765:E3765"/>
    <mergeCell ref="D3766:E3766"/>
    <mergeCell ref="D3767:E3767"/>
    <mergeCell ref="D3768:E3768"/>
    <mergeCell ref="D3769:E3769"/>
    <mergeCell ref="D3770:E3770"/>
    <mergeCell ref="D3771:E3771"/>
    <mergeCell ref="D3772:E3772"/>
    <mergeCell ref="D3773:E3773"/>
    <mergeCell ref="D3774:E3774"/>
    <mergeCell ref="D3775:E3775"/>
    <mergeCell ref="D3776:E3776"/>
    <mergeCell ref="B3778:F3778"/>
    <mergeCell ref="B3779:F3779"/>
    <mergeCell ref="B3781:F3781"/>
    <mergeCell ref="C3782:F3782"/>
    <mergeCell ref="E3783:F3783"/>
    <mergeCell ref="B3785:F3785"/>
    <mergeCell ref="B3786:F3786"/>
    <mergeCell ref="B3788:C3788"/>
    <mergeCell ref="D3788:F3788"/>
    <mergeCell ref="B3789:C3789"/>
    <mergeCell ref="D3789:F3789"/>
    <mergeCell ref="B3791:F3791"/>
    <mergeCell ref="D3793:E3793"/>
    <mergeCell ref="D3794:E3794"/>
    <mergeCell ref="D3795:E3795"/>
    <mergeCell ref="D3796:E3796"/>
    <mergeCell ref="D3797:E3797"/>
    <mergeCell ref="D3798:E3798"/>
    <mergeCell ref="D3799:E3799"/>
    <mergeCell ref="D3800:E3800"/>
    <mergeCell ref="D3801:E3801"/>
    <mergeCell ref="D3802:E3802"/>
    <mergeCell ref="D3803:E3803"/>
    <mergeCell ref="D3804:E3804"/>
    <mergeCell ref="D3805:E3805"/>
    <mergeCell ref="D3806:E3806"/>
    <mergeCell ref="B3808:F3808"/>
    <mergeCell ref="B3809:F3809"/>
    <mergeCell ref="B3811:F3811"/>
    <mergeCell ref="C3812:F3812"/>
    <mergeCell ref="E3813:F3813"/>
    <mergeCell ref="B3815:F3815"/>
    <mergeCell ref="B3816:F3816"/>
    <mergeCell ref="B3818:C3818"/>
    <mergeCell ref="D3818:F3818"/>
    <mergeCell ref="B3819:C3819"/>
    <mergeCell ref="D3819:F3819"/>
    <mergeCell ref="B3821:F3821"/>
    <mergeCell ref="D3823:E3823"/>
    <mergeCell ref="D3824:E3824"/>
    <mergeCell ref="D3825:E3825"/>
    <mergeCell ref="D3826:E3826"/>
    <mergeCell ref="D3827:E3827"/>
    <mergeCell ref="D3828:E3828"/>
    <mergeCell ref="D3829:E3829"/>
    <mergeCell ref="D3830:E3830"/>
    <mergeCell ref="D3831:E3831"/>
    <mergeCell ref="D3832:E3832"/>
    <mergeCell ref="D3833:E3833"/>
    <mergeCell ref="D3834:E3834"/>
    <mergeCell ref="D3835:E3835"/>
    <mergeCell ref="D3836:E3836"/>
    <mergeCell ref="B3838:F3838"/>
    <mergeCell ref="B3839:F3839"/>
    <mergeCell ref="B3841:F3841"/>
    <mergeCell ref="C3842:F3842"/>
    <mergeCell ref="E3843:F3843"/>
    <mergeCell ref="B3845:F3845"/>
    <mergeCell ref="B3846:F3846"/>
    <mergeCell ref="B3848:C3848"/>
    <mergeCell ref="D3848:F3848"/>
    <mergeCell ref="B3849:C3849"/>
    <mergeCell ref="D3849:F3849"/>
    <mergeCell ref="B3851:F3851"/>
    <mergeCell ref="D3853:E3853"/>
    <mergeCell ref="D3854:E3854"/>
    <mergeCell ref="D3855:E3855"/>
    <mergeCell ref="D3856:E3856"/>
    <mergeCell ref="D3857:E3857"/>
    <mergeCell ref="D3858:E3858"/>
    <mergeCell ref="D3859:E3859"/>
    <mergeCell ref="D3860:E3860"/>
    <mergeCell ref="D3861:E3861"/>
    <mergeCell ref="D3862:E3862"/>
    <mergeCell ref="D3863:E3863"/>
    <mergeCell ref="D3864:E3864"/>
    <mergeCell ref="D3865:E3865"/>
    <mergeCell ref="D3866:E3866"/>
    <mergeCell ref="B3868:F3868"/>
    <mergeCell ref="B3869:F3869"/>
    <mergeCell ref="B3871:F3871"/>
    <mergeCell ref="C3872:F3872"/>
    <mergeCell ref="E3873:F3873"/>
    <mergeCell ref="B3875:F3875"/>
    <mergeCell ref="B3876:F3876"/>
    <mergeCell ref="B3878:C3878"/>
    <mergeCell ref="D3878:F3878"/>
    <mergeCell ref="B3879:C3879"/>
    <mergeCell ref="D3879:F3879"/>
    <mergeCell ref="B3881:F3881"/>
    <mergeCell ref="D3883:E3883"/>
    <mergeCell ref="D3884:E3884"/>
    <mergeCell ref="D3885:E3885"/>
    <mergeCell ref="D3886:E3886"/>
    <mergeCell ref="D3887:E3887"/>
    <mergeCell ref="D3888:E3888"/>
    <mergeCell ref="D3889:E3889"/>
    <mergeCell ref="D3890:E3890"/>
    <mergeCell ref="D3891:E3891"/>
    <mergeCell ref="D3892:E3892"/>
    <mergeCell ref="D3893:E3893"/>
    <mergeCell ref="D3894:E3894"/>
    <mergeCell ref="D3895:E3895"/>
    <mergeCell ref="D3896:E3896"/>
    <mergeCell ref="B3898:F3898"/>
    <mergeCell ref="B3899:F3899"/>
    <mergeCell ref="B3901:F3901"/>
    <mergeCell ref="C3902:F3902"/>
    <mergeCell ref="E3903:F3903"/>
    <mergeCell ref="B3905:F3905"/>
    <mergeCell ref="B3906:F3906"/>
    <mergeCell ref="B3908:C3908"/>
    <mergeCell ref="D3908:F3908"/>
    <mergeCell ref="B3909:C3909"/>
    <mergeCell ref="D3909:F3909"/>
    <mergeCell ref="B3911:F3911"/>
    <mergeCell ref="D3913:E3913"/>
    <mergeCell ref="D3914:E3914"/>
    <mergeCell ref="D3915:E3915"/>
    <mergeCell ref="D3916:E3916"/>
    <mergeCell ref="D3917:E3917"/>
    <mergeCell ref="D3918:E3918"/>
    <mergeCell ref="D3919:E3919"/>
    <mergeCell ref="D3920:E3920"/>
    <mergeCell ref="D3921:E3921"/>
    <mergeCell ref="D3922:E3922"/>
    <mergeCell ref="D3923:E3923"/>
    <mergeCell ref="D3924:E3924"/>
    <mergeCell ref="D3925:E3925"/>
    <mergeCell ref="D3926:E3926"/>
    <mergeCell ref="B3928:F3928"/>
    <mergeCell ref="B3929:F3929"/>
    <mergeCell ref="B3931:F3931"/>
    <mergeCell ref="C3932:F3932"/>
    <mergeCell ref="E3933:F3933"/>
    <mergeCell ref="B3935:F3935"/>
    <mergeCell ref="B3936:F3936"/>
    <mergeCell ref="B3938:C3938"/>
    <mergeCell ref="D3938:F3938"/>
    <mergeCell ref="B3939:C3939"/>
    <mergeCell ref="D3939:F3939"/>
    <mergeCell ref="B3941:F3941"/>
    <mergeCell ref="D3943:E3943"/>
    <mergeCell ref="D3944:E3944"/>
    <mergeCell ref="D3945:E3945"/>
    <mergeCell ref="D3946:E3946"/>
    <mergeCell ref="D3947:E3947"/>
    <mergeCell ref="D3948:E3948"/>
    <mergeCell ref="D3949:E3949"/>
    <mergeCell ref="D3950:E3950"/>
    <mergeCell ref="D3951:E3951"/>
    <mergeCell ref="D3952:E3952"/>
    <mergeCell ref="D3953:E3953"/>
    <mergeCell ref="D3954:E3954"/>
    <mergeCell ref="D3955:E3955"/>
    <mergeCell ref="D3956:E3956"/>
    <mergeCell ref="B3958:F3958"/>
    <mergeCell ref="B3959:F3959"/>
    <mergeCell ref="B3961:F3961"/>
    <mergeCell ref="C3962:F3962"/>
    <mergeCell ref="E3963:F3963"/>
    <mergeCell ref="B3965:F3965"/>
    <mergeCell ref="B3966:F3966"/>
    <mergeCell ref="B3968:C3968"/>
    <mergeCell ref="D3968:F3968"/>
    <mergeCell ref="B3969:C3969"/>
    <mergeCell ref="D3969:F3969"/>
    <mergeCell ref="B3971:F3971"/>
    <mergeCell ref="D3973:E3973"/>
    <mergeCell ref="D3974:E3974"/>
    <mergeCell ref="D3975:E3975"/>
    <mergeCell ref="D3976:E3976"/>
    <mergeCell ref="D3977:E3977"/>
    <mergeCell ref="D3978:E3978"/>
    <mergeCell ref="D3979:E3979"/>
    <mergeCell ref="D3980:E3980"/>
    <mergeCell ref="D3981:E3981"/>
    <mergeCell ref="D3982:E3982"/>
    <mergeCell ref="D3983:E3983"/>
    <mergeCell ref="D3984:E3984"/>
    <mergeCell ref="D3985:E3985"/>
    <mergeCell ref="D3986:E3986"/>
    <mergeCell ref="B3988:F3988"/>
    <mergeCell ref="B3989:F3989"/>
    <mergeCell ref="B3991:F3991"/>
    <mergeCell ref="C3992:F3992"/>
    <mergeCell ref="E3993:F3993"/>
    <mergeCell ref="B3995:F3995"/>
    <mergeCell ref="B3996:F3996"/>
    <mergeCell ref="B3998:C3998"/>
    <mergeCell ref="D3998:F3998"/>
    <mergeCell ref="B3999:C3999"/>
    <mergeCell ref="D3999:F3999"/>
    <mergeCell ref="B4001:F4001"/>
    <mergeCell ref="D4003:E4003"/>
    <mergeCell ref="D4004:E4004"/>
    <mergeCell ref="D4005:E4005"/>
    <mergeCell ref="D4006:E4006"/>
    <mergeCell ref="D4007:E4007"/>
    <mergeCell ref="D4008:E4008"/>
    <mergeCell ref="D4009:E4009"/>
    <mergeCell ref="D4010:E4010"/>
    <mergeCell ref="D4011:E4011"/>
    <mergeCell ref="D4012:E4012"/>
    <mergeCell ref="D4013:E4013"/>
    <mergeCell ref="D4014:E4014"/>
    <mergeCell ref="D4015:E4015"/>
    <mergeCell ref="D4016:E4016"/>
    <mergeCell ref="B4018:F4018"/>
    <mergeCell ref="B4019:F4019"/>
    <mergeCell ref="B4021:F4021"/>
    <mergeCell ref="C4022:F4022"/>
    <mergeCell ref="E4023:F4023"/>
    <mergeCell ref="B4025:F4025"/>
    <mergeCell ref="B4026:F4026"/>
    <mergeCell ref="B4028:C4028"/>
    <mergeCell ref="D4028:F4028"/>
    <mergeCell ref="B4029:C4029"/>
    <mergeCell ref="D4029:F4029"/>
    <mergeCell ref="B4031:F4031"/>
    <mergeCell ref="D4033:E4033"/>
    <mergeCell ref="D4034:E4034"/>
    <mergeCell ref="D4035:E4035"/>
    <mergeCell ref="D4036:E4036"/>
    <mergeCell ref="D4037:E4037"/>
    <mergeCell ref="D4038:E4038"/>
    <mergeCell ref="D4039:E4039"/>
    <mergeCell ref="D4040:E4040"/>
    <mergeCell ref="D4041:E4041"/>
    <mergeCell ref="D4042:E4042"/>
    <mergeCell ref="D4043:E4043"/>
    <mergeCell ref="D4044:E4044"/>
    <mergeCell ref="D4045:E4045"/>
    <mergeCell ref="D4046:E4046"/>
    <mergeCell ref="B4048:F4048"/>
    <mergeCell ref="B4049:F4049"/>
    <mergeCell ref="B4051:F4051"/>
    <mergeCell ref="C4052:F4052"/>
    <mergeCell ref="E4053:F4053"/>
    <mergeCell ref="B4055:F4055"/>
    <mergeCell ref="B4056:F4056"/>
    <mergeCell ref="B4058:C4058"/>
    <mergeCell ref="D4058:F4058"/>
    <mergeCell ref="B4059:C4059"/>
    <mergeCell ref="D4059:F4059"/>
    <mergeCell ref="B4061:F4061"/>
    <mergeCell ref="D4063:E4063"/>
    <mergeCell ref="D4064:E4064"/>
    <mergeCell ref="D4065:E4065"/>
    <mergeCell ref="D4066:E4066"/>
    <mergeCell ref="D4067:E4067"/>
    <mergeCell ref="D4068:E4068"/>
    <mergeCell ref="D4069:E4069"/>
    <mergeCell ref="D4070:E4070"/>
    <mergeCell ref="D4071:E4071"/>
    <mergeCell ref="D4072:E4072"/>
    <mergeCell ref="D4073:E4073"/>
    <mergeCell ref="D4074:E4074"/>
    <mergeCell ref="D4075:E4075"/>
    <mergeCell ref="D4076:E4076"/>
    <mergeCell ref="B4078:F4078"/>
    <mergeCell ref="B4079:F4079"/>
    <mergeCell ref="B4081:F4081"/>
    <mergeCell ref="C4082:F4082"/>
    <mergeCell ref="E4083:F4083"/>
    <mergeCell ref="B4085:F4085"/>
    <mergeCell ref="B4086:F4086"/>
    <mergeCell ref="B4088:C4088"/>
    <mergeCell ref="D4088:F4088"/>
    <mergeCell ref="B4089:C4089"/>
    <mergeCell ref="D4089:F4089"/>
    <mergeCell ref="B4091:F4091"/>
    <mergeCell ref="D4093:E4093"/>
    <mergeCell ref="D4094:E4094"/>
    <mergeCell ref="D4095:E4095"/>
    <mergeCell ref="D4096:E4096"/>
    <mergeCell ref="D4097:E4097"/>
    <mergeCell ref="D4098:E4098"/>
    <mergeCell ref="D4099:E4099"/>
    <mergeCell ref="D4100:E4100"/>
    <mergeCell ref="D4101:E4101"/>
    <mergeCell ref="D4102:E4102"/>
    <mergeCell ref="D4103:E4103"/>
    <mergeCell ref="D4104:E4104"/>
    <mergeCell ref="D4105:E4105"/>
    <mergeCell ref="D4106:E4106"/>
    <mergeCell ref="B4108:F4108"/>
    <mergeCell ref="B4109:F4109"/>
    <mergeCell ref="B4111:F4111"/>
    <mergeCell ref="C4112:F4112"/>
    <mergeCell ref="E4113:F4113"/>
    <mergeCell ref="B4115:F4115"/>
    <mergeCell ref="B4116:F4116"/>
    <mergeCell ref="B4118:C4118"/>
    <mergeCell ref="D4118:F4118"/>
    <mergeCell ref="B4119:C4119"/>
    <mergeCell ref="D4119:F4119"/>
    <mergeCell ref="B4121:F4121"/>
    <mergeCell ref="D4123:E4123"/>
    <mergeCell ref="D4124:E4124"/>
    <mergeCell ref="D4125:E4125"/>
    <mergeCell ref="D4126:E4126"/>
    <mergeCell ref="D4127:E4127"/>
    <mergeCell ref="D4128:E4128"/>
    <mergeCell ref="D4129:E4129"/>
    <mergeCell ref="D4130:E4130"/>
    <mergeCell ref="D4131:E4131"/>
    <mergeCell ref="D4132:E4132"/>
    <mergeCell ref="D4133:E4133"/>
    <mergeCell ref="D4134:E4134"/>
    <mergeCell ref="D4135:E4135"/>
    <mergeCell ref="D4136:E4136"/>
    <mergeCell ref="B4138:F4138"/>
    <mergeCell ref="B4139:F4139"/>
    <mergeCell ref="B4141:F4141"/>
    <mergeCell ref="C4142:F4142"/>
    <mergeCell ref="E4143:F4143"/>
    <mergeCell ref="B4145:F4145"/>
    <mergeCell ref="B4146:F4146"/>
    <mergeCell ref="B4148:C4148"/>
    <mergeCell ref="D4148:F4148"/>
    <mergeCell ref="B4149:C4149"/>
    <mergeCell ref="D4149:F4149"/>
    <mergeCell ref="B4151:F4151"/>
    <mergeCell ref="D4153:E4153"/>
    <mergeCell ref="D4154:E4154"/>
    <mergeCell ref="D4155:E4155"/>
    <mergeCell ref="D4156:E4156"/>
    <mergeCell ref="D4157:E4157"/>
    <mergeCell ref="D4158:E4158"/>
    <mergeCell ref="D4159:E4159"/>
    <mergeCell ref="D4160:E4160"/>
    <mergeCell ref="D4161:E4161"/>
    <mergeCell ref="D4162:E4162"/>
    <mergeCell ref="D4163:E4163"/>
    <mergeCell ref="D4164:E4164"/>
    <mergeCell ref="D4165:E4165"/>
    <mergeCell ref="D4166:E4166"/>
    <mergeCell ref="B4168:F4168"/>
    <mergeCell ref="B4169:F4169"/>
    <mergeCell ref="B4171:F4171"/>
    <mergeCell ref="C4172:F4172"/>
    <mergeCell ref="E4173:F4173"/>
    <mergeCell ref="B4175:F4175"/>
    <mergeCell ref="B4176:F4176"/>
    <mergeCell ref="B4178:C4178"/>
    <mergeCell ref="D4178:F4178"/>
    <mergeCell ref="B4179:C4179"/>
    <mergeCell ref="D4179:F4179"/>
    <mergeCell ref="B4181:F4181"/>
    <mergeCell ref="D4183:E4183"/>
    <mergeCell ref="D4184:E4184"/>
    <mergeCell ref="D4185:E4185"/>
    <mergeCell ref="D4186:E4186"/>
    <mergeCell ref="D4187:E4187"/>
    <mergeCell ref="D4188:E4188"/>
    <mergeCell ref="D4189:E4189"/>
    <mergeCell ref="D4190:E4190"/>
    <mergeCell ref="D4191:E4191"/>
    <mergeCell ref="D4192:E4192"/>
    <mergeCell ref="D4193:E4193"/>
    <mergeCell ref="D4194:E4194"/>
    <mergeCell ref="D4195:E4195"/>
    <mergeCell ref="D4196:E4196"/>
    <mergeCell ref="B4198:F4198"/>
    <mergeCell ref="B4199:F4199"/>
    <mergeCell ref="B4201:F4201"/>
    <mergeCell ref="C4202:F4202"/>
    <mergeCell ref="E4203:F4203"/>
    <mergeCell ref="B4205:F4205"/>
    <mergeCell ref="B4206:F4206"/>
    <mergeCell ref="B4208:C4208"/>
    <mergeCell ref="D4208:F4208"/>
    <mergeCell ref="B4209:C4209"/>
    <mergeCell ref="D4209:F4209"/>
    <mergeCell ref="B4211:F4211"/>
    <mergeCell ref="D4213:E4213"/>
    <mergeCell ref="D4214:E4214"/>
    <mergeCell ref="D4215:E4215"/>
    <mergeCell ref="D4216:E4216"/>
    <mergeCell ref="D4217:E4217"/>
    <mergeCell ref="D4218:E4218"/>
    <mergeCell ref="D4219:E4219"/>
    <mergeCell ref="D4220:E4220"/>
    <mergeCell ref="D4221:E4221"/>
    <mergeCell ref="D4222:E4222"/>
    <mergeCell ref="D4223:E4223"/>
    <mergeCell ref="D4224:E4224"/>
    <mergeCell ref="D4225:E4225"/>
    <mergeCell ref="D4226:E4226"/>
    <mergeCell ref="B4228:F4228"/>
    <mergeCell ref="B4229:F4229"/>
    <mergeCell ref="B4231:F4231"/>
    <mergeCell ref="C4232:F4232"/>
    <mergeCell ref="E4233:F4233"/>
    <mergeCell ref="B4235:F4235"/>
    <mergeCell ref="B4236:F4236"/>
    <mergeCell ref="B4238:C4238"/>
    <mergeCell ref="D4238:F4238"/>
    <mergeCell ref="B4239:C4239"/>
    <mergeCell ref="D4239:F4239"/>
    <mergeCell ref="B4241:F4241"/>
    <mergeCell ref="D4243:E4243"/>
    <mergeCell ref="D4244:E4244"/>
    <mergeCell ref="D4245:E4245"/>
    <mergeCell ref="D4246:E4246"/>
    <mergeCell ref="D4247:E4247"/>
    <mergeCell ref="D4248:E4248"/>
    <mergeCell ref="D4249:E4249"/>
    <mergeCell ref="D4250:E4250"/>
    <mergeCell ref="D4251:E4251"/>
    <mergeCell ref="D4252:E4252"/>
    <mergeCell ref="D4253:E4253"/>
    <mergeCell ref="D4254:E4254"/>
    <mergeCell ref="D4255:E4255"/>
    <mergeCell ref="D4256:E4256"/>
    <mergeCell ref="B4258:F4258"/>
    <mergeCell ref="B4259:F4259"/>
    <mergeCell ref="B4261:F4261"/>
    <mergeCell ref="C4262:F4262"/>
    <mergeCell ref="E4263:F4263"/>
    <mergeCell ref="B4265:F4265"/>
    <mergeCell ref="B4266:F4266"/>
    <mergeCell ref="B4268:C4268"/>
    <mergeCell ref="D4268:F4268"/>
    <mergeCell ref="B4269:C4269"/>
    <mergeCell ref="D4269:F4269"/>
    <mergeCell ref="B4271:F4271"/>
    <mergeCell ref="D4273:E4273"/>
    <mergeCell ref="D4274:E4274"/>
    <mergeCell ref="D4275:E4275"/>
    <mergeCell ref="D4276:E4276"/>
    <mergeCell ref="D4277:E4277"/>
    <mergeCell ref="D4278:E4278"/>
    <mergeCell ref="D4279:E4279"/>
    <mergeCell ref="D4280:E4280"/>
    <mergeCell ref="D4281:E4281"/>
    <mergeCell ref="D4282:E4282"/>
    <mergeCell ref="D4283:E4283"/>
    <mergeCell ref="D4284:E4284"/>
    <mergeCell ref="D4285:E4285"/>
    <mergeCell ref="D4286:E4286"/>
    <mergeCell ref="B4288:F4288"/>
    <mergeCell ref="B4289:F4289"/>
    <mergeCell ref="B4291:F4291"/>
    <mergeCell ref="C4292:F4292"/>
    <mergeCell ref="E4293:F4293"/>
    <mergeCell ref="B4295:F4295"/>
    <mergeCell ref="B4296:F4296"/>
    <mergeCell ref="B4298:C4298"/>
    <mergeCell ref="D4298:F4298"/>
    <mergeCell ref="B4299:C4299"/>
    <mergeCell ref="D4299:F4299"/>
    <mergeCell ref="B4301:F4301"/>
    <mergeCell ref="D4303:E4303"/>
    <mergeCell ref="D4304:E4304"/>
    <mergeCell ref="D4305:E4305"/>
    <mergeCell ref="D4306:E4306"/>
    <mergeCell ref="D4307:E4307"/>
    <mergeCell ref="D4308:E4308"/>
    <mergeCell ref="D4309:E4309"/>
    <mergeCell ref="D4310:E4310"/>
    <mergeCell ref="D4311:E4311"/>
    <mergeCell ref="D4312:E4312"/>
    <mergeCell ref="D4313:E4313"/>
    <mergeCell ref="D4314:E4314"/>
    <mergeCell ref="D4315:E4315"/>
    <mergeCell ref="D4316:E4316"/>
    <mergeCell ref="B4318:F4318"/>
    <mergeCell ref="B4319:F4319"/>
    <mergeCell ref="B4321:F4321"/>
    <mergeCell ref="C4322:F4322"/>
    <mergeCell ref="E4323:F4323"/>
    <mergeCell ref="B4325:F4325"/>
    <mergeCell ref="B4326:F4326"/>
    <mergeCell ref="B4328:C4328"/>
    <mergeCell ref="D4328:F4328"/>
    <mergeCell ref="B4329:C4329"/>
    <mergeCell ref="D4329:F4329"/>
    <mergeCell ref="B4331:F4331"/>
    <mergeCell ref="D4333:E4333"/>
    <mergeCell ref="D4334:E4334"/>
    <mergeCell ref="D4335:E4335"/>
    <mergeCell ref="D4336:E4336"/>
    <mergeCell ref="D4337:E4337"/>
    <mergeCell ref="D4338:E4338"/>
    <mergeCell ref="D4339:E4339"/>
    <mergeCell ref="D4340:E4340"/>
    <mergeCell ref="D4341:E4341"/>
    <mergeCell ref="D4342:E4342"/>
    <mergeCell ref="D4343:E4343"/>
    <mergeCell ref="D4344:E4344"/>
    <mergeCell ref="D4345:E4345"/>
    <mergeCell ref="D4346:E4346"/>
    <mergeCell ref="B4348:F4348"/>
    <mergeCell ref="B4349:F4349"/>
    <mergeCell ref="B4351:F4351"/>
    <mergeCell ref="C4352:F4352"/>
    <mergeCell ref="E4353:F4353"/>
    <mergeCell ref="B4355:F4355"/>
    <mergeCell ref="B4356:F4356"/>
    <mergeCell ref="B4358:C4358"/>
    <mergeCell ref="D4358:F4358"/>
    <mergeCell ref="B4359:C4359"/>
    <mergeCell ref="D4359:F4359"/>
    <mergeCell ref="B4361:F4361"/>
    <mergeCell ref="D4363:E4363"/>
    <mergeCell ref="D4364:E4364"/>
    <mergeCell ref="D4365:E4365"/>
    <mergeCell ref="D4366:E4366"/>
    <mergeCell ref="D4367:E4367"/>
    <mergeCell ref="D4368:E4368"/>
    <mergeCell ref="D4369:E4369"/>
    <mergeCell ref="D4370:E4370"/>
    <mergeCell ref="D4371:E4371"/>
    <mergeCell ref="D4372:E4372"/>
    <mergeCell ref="D4373:E4373"/>
    <mergeCell ref="D4374:E4374"/>
    <mergeCell ref="D4375:E4375"/>
    <mergeCell ref="D4376:E4376"/>
    <mergeCell ref="B4378:F4378"/>
    <mergeCell ref="B4379:F4379"/>
    <mergeCell ref="B4381:F4381"/>
    <mergeCell ref="C4382:F4382"/>
    <mergeCell ref="E4383:F4383"/>
    <mergeCell ref="B4385:F4385"/>
    <mergeCell ref="B4386:F4386"/>
    <mergeCell ref="B4388:C4388"/>
    <mergeCell ref="D4388:F4388"/>
    <mergeCell ref="B4389:C4389"/>
    <mergeCell ref="D4389:F4389"/>
    <mergeCell ref="B4391:F4391"/>
    <mergeCell ref="D4393:E4393"/>
    <mergeCell ref="D4394:E4394"/>
    <mergeCell ref="D4395:E4395"/>
    <mergeCell ref="D4396:E4396"/>
    <mergeCell ref="D4397:E4397"/>
    <mergeCell ref="D4398:E4398"/>
    <mergeCell ref="D4399:E4399"/>
    <mergeCell ref="D4400:E4400"/>
    <mergeCell ref="D4401:E4401"/>
    <mergeCell ref="D4402:E4402"/>
    <mergeCell ref="D4403:E4403"/>
    <mergeCell ref="D4404:E4404"/>
    <mergeCell ref="D4405:E4405"/>
    <mergeCell ref="D4406:E4406"/>
    <mergeCell ref="B4408:F4408"/>
    <mergeCell ref="B4409:F4409"/>
    <mergeCell ref="B4411:F4411"/>
    <mergeCell ref="C4412:F4412"/>
    <mergeCell ref="E4413:F4413"/>
    <mergeCell ref="B4415:F4415"/>
    <mergeCell ref="B4416:F4416"/>
    <mergeCell ref="B4418:C4418"/>
    <mergeCell ref="D4418:F4418"/>
    <mergeCell ref="B4419:C4419"/>
    <mergeCell ref="D4419:F4419"/>
    <mergeCell ref="B4421:F4421"/>
    <mergeCell ref="D4423:E4423"/>
    <mergeCell ref="D4424:E4424"/>
    <mergeCell ref="D4425:E4425"/>
    <mergeCell ref="D4426:E4426"/>
    <mergeCell ref="D4427:E4427"/>
    <mergeCell ref="D4428:E4428"/>
    <mergeCell ref="D4429:E4429"/>
    <mergeCell ref="D4430:E4430"/>
    <mergeCell ref="D4431:E4431"/>
    <mergeCell ref="D4432:E4432"/>
    <mergeCell ref="D4433:E4433"/>
    <mergeCell ref="D4434:E4434"/>
    <mergeCell ref="D4435:E4435"/>
    <mergeCell ref="D4436:E4436"/>
    <mergeCell ref="B4438:F4438"/>
    <mergeCell ref="B4439:F4439"/>
    <mergeCell ref="B4441:F4441"/>
    <mergeCell ref="C4442:F4442"/>
    <mergeCell ref="E4443:F4443"/>
    <mergeCell ref="B4445:F4445"/>
    <mergeCell ref="B4446:F4446"/>
    <mergeCell ref="B4448:C4448"/>
    <mergeCell ref="D4448:F4448"/>
    <mergeCell ref="B4449:C4449"/>
    <mergeCell ref="D4449:F4449"/>
    <mergeCell ref="B4451:F4451"/>
    <mergeCell ref="D4453:E4453"/>
    <mergeCell ref="D4454:E4454"/>
    <mergeCell ref="D4455:E4455"/>
    <mergeCell ref="D4456:E4456"/>
    <mergeCell ref="D4457:E4457"/>
    <mergeCell ref="D4458:E4458"/>
    <mergeCell ref="D4459:E4459"/>
    <mergeCell ref="D4460:E4460"/>
    <mergeCell ref="D4461:E4461"/>
    <mergeCell ref="D4462:E4462"/>
    <mergeCell ref="D4463:E4463"/>
    <mergeCell ref="D4464:E4464"/>
    <mergeCell ref="D4465:E4465"/>
    <mergeCell ref="D4466:E4466"/>
    <mergeCell ref="B4468:F4468"/>
    <mergeCell ref="B4469:F4469"/>
    <mergeCell ref="B4471:F4471"/>
    <mergeCell ref="C4472:F4472"/>
    <mergeCell ref="E4473:F4473"/>
    <mergeCell ref="B4475:F4475"/>
    <mergeCell ref="B4476:F4476"/>
    <mergeCell ref="B4478:C4478"/>
    <mergeCell ref="D4478:F4478"/>
    <mergeCell ref="B4479:C4479"/>
    <mergeCell ref="D4479:F4479"/>
    <mergeCell ref="B4481:F4481"/>
    <mergeCell ref="D4483:E4483"/>
    <mergeCell ref="D4484:E4484"/>
    <mergeCell ref="D4485:E4485"/>
    <mergeCell ref="D4486:E4486"/>
    <mergeCell ref="D4487:E4487"/>
    <mergeCell ref="D4488:E4488"/>
    <mergeCell ref="D4489:E4489"/>
    <mergeCell ref="D4490:E4490"/>
    <mergeCell ref="D4491:E4491"/>
    <mergeCell ref="D4492:E4492"/>
    <mergeCell ref="D4493:E4493"/>
    <mergeCell ref="D4494:E4494"/>
    <mergeCell ref="D4495:E4495"/>
    <mergeCell ref="D4496:E4496"/>
    <mergeCell ref="B4498:F4498"/>
    <mergeCell ref="B4499:F4499"/>
    <mergeCell ref="B4501:F4501"/>
    <mergeCell ref="C4502:F4502"/>
    <mergeCell ref="E4503:F4503"/>
    <mergeCell ref="B4505:F4505"/>
    <mergeCell ref="B4506:F4506"/>
    <mergeCell ref="B4508:C4508"/>
    <mergeCell ref="D4508:F4508"/>
    <mergeCell ref="B4509:C4509"/>
    <mergeCell ref="D4509:F4509"/>
    <mergeCell ref="B4511:F4511"/>
    <mergeCell ref="D4513:E4513"/>
    <mergeCell ref="D4514:E4514"/>
    <mergeCell ref="D4515:E4515"/>
    <mergeCell ref="D4516:E4516"/>
    <mergeCell ref="D4517:E4517"/>
    <mergeCell ref="D4518:E4518"/>
    <mergeCell ref="D4519:E4519"/>
    <mergeCell ref="D4520:E4520"/>
    <mergeCell ref="D4521:E4521"/>
    <mergeCell ref="D4522:E4522"/>
    <mergeCell ref="D4523:E4523"/>
    <mergeCell ref="D4524:E4524"/>
    <mergeCell ref="D4525:E4525"/>
    <mergeCell ref="D4526:E4526"/>
    <mergeCell ref="B4528:F4528"/>
    <mergeCell ref="B4529:F4529"/>
    <mergeCell ref="B4531:F4531"/>
    <mergeCell ref="C4532:F4532"/>
    <mergeCell ref="E4533:F4533"/>
    <mergeCell ref="B4535:F4535"/>
    <mergeCell ref="B4536:F4536"/>
    <mergeCell ref="B4538:C4538"/>
    <mergeCell ref="D4538:F4538"/>
    <mergeCell ref="B4539:C4539"/>
    <mergeCell ref="D4539:F4539"/>
    <mergeCell ref="B4541:F4541"/>
    <mergeCell ref="D4543:E4543"/>
    <mergeCell ref="D4544:E4544"/>
    <mergeCell ref="D4545:E4545"/>
    <mergeCell ref="D4546:E4546"/>
    <mergeCell ref="D4547:E4547"/>
    <mergeCell ref="D4548:E4548"/>
    <mergeCell ref="D4549:E4549"/>
    <mergeCell ref="D4550:E4550"/>
    <mergeCell ref="D4551:E4551"/>
    <mergeCell ref="D4552:E4552"/>
    <mergeCell ref="D4553:E4553"/>
    <mergeCell ref="D4554:E4554"/>
    <mergeCell ref="D4555:E4555"/>
    <mergeCell ref="D4556:E4556"/>
    <mergeCell ref="B4558:F4558"/>
    <mergeCell ref="B4559:F4559"/>
    <mergeCell ref="B4561:F4561"/>
    <mergeCell ref="C4562:F4562"/>
    <mergeCell ref="E4563:F4563"/>
    <mergeCell ref="B4565:F4565"/>
    <mergeCell ref="B4566:F4566"/>
    <mergeCell ref="B4568:C4568"/>
    <mergeCell ref="D4568:F4568"/>
    <mergeCell ref="B4569:C4569"/>
    <mergeCell ref="D4569:F4569"/>
    <mergeCell ref="B4571:F4571"/>
    <mergeCell ref="D4573:E4573"/>
    <mergeCell ref="D4574:E4574"/>
    <mergeCell ref="D4575:E4575"/>
    <mergeCell ref="D4576:E4576"/>
    <mergeCell ref="D4577:E4577"/>
    <mergeCell ref="D4578:E4578"/>
    <mergeCell ref="D4579:E4579"/>
    <mergeCell ref="D4580:E4580"/>
    <mergeCell ref="D4581:E4581"/>
    <mergeCell ref="D4582:E4582"/>
    <mergeCell ref="D4583:E4583"/>
    <mergeCell ref="D4584:E4584"/>
    <mergeCell ref="D4585:E4585"/>
    <mergeCell ref="D4586:E4586"/>
    <mergeCell ref="B4588:F4588"/>
    <mergeCell ref="B4589:F4589"/>
    <mergeCell ref="B4591:F4591"/>
    <mergeCell ref="C4592:F4592"/>
    <mergeCell ref="E4593:F4593"/>
    <mergeCell ref="B4595:F4595"/>
    <mergeCell ref="B4596:F4596"/>
    <mergeCell ref="B4598:C4598"/>
    <mergeCell ref="D4598:F4598"/>
    <mergeCell ref="B4599:C4599"/>
    <mergeCell ref="D4599:F4599"/>
    <mergeCell ref="B4601:F4601"/>
    <mergeCell ref="D4603:E4603"/>
    <mergeCell ref="D4604:E4604"/>
    <mergeCell ref="D4605:E4605"/>
    <mergeCell ref="D4606:E4606"/>
    <mergeCell ref="D4607:E4607"/>
    <mergeCell ref="D4608:E4608"/>
    <mergeCell ref="D4609:E4609"/>
    <mergeCell ref="D4610:E4610"/>
    <mergeCell ref="D4611:E4611"/>
    <mergeCell ref="D4612:E4612"/>
    <mergeCell ref="D4613:E4613"/>
    <mergeCell ref="D4614:E4614"/>
    <mergeCell ref="D4615:E4615"/>
    <mergeCell ref="D4616:E4616"/>
    <mergeCell ref="B4618:F4618"/>
    <mergeCell ref="B4619:F4619"/>
    <mergeCell ref="B4621:F4621"/>
    <mergeCell ref="C4622:F4622"/>
    <mergeCell ref="E4623:F4623"/>
    <mergeCell ref="B4625:F4625"/>
    <mergeCell ref="B4626:F4626"/>
    <mergeCell ref="B4628:C4628"/>
    <mergeCell ref="D4628:F4628"/>
    <mergeCell ref="B4629:C4629"/>
    <mergeCell ref="D4629:F4629"/>
    <mergeCell ref="B4631:F4631"/>
    <mergeCell ref="D4633:E4633"/>
    <mergeCell ref="D4634:E4634"/>
    <mergeCell ref="D4635:E4635"/>
    <mergeCell ref="D4636:E4636"/>
    <mergeCell ref="D4637:E4637"/>
    <mergeCell ref="D4638:E4638"/>
    <mergeCell ref="D4639:E4639"/>
    <mergeCell ref="D4640:E4640"/>
    <mergeCell ref="D4641:E4641"/>
    <mergeCell ref="D4642:E4642"/>
    <mergeCell ref="D4643:E4643"/>
    <mergeCell ref="D4644:E4644"/>
    <mergeCell ref="D4645:E4645"/>
    <mergeCell ref="D4646:E4646"/>
    <mergeCell ref="B4648:F4648"/>
    <mergeCell ref="B4649:F4649"/>
    <mergeCell ref="B4651:F4651"/>
    <mergeCell ref="C4652:F4652"/>
    <mergeCell ref="E4653:F4653"/>
    <mergeCell ref="B4655:F4655"/>
    <mergeCell ref="B4656:F4656"/>
    <mergeCell ref="B4658:C4658"/>
    <mergeCell ref="D4658:F4658"/>
    <mergeCell ref="B4659:C4659"/>
    <mergeCell ref="D4659:F4659"/>
    <mergeCell ref="B4661:F4661"/>
    <mergeCell ref="D4663:E4663"/>
    <mergeCell ref="D4664:E4664"/>
    <mergeCell ref="D4665:E4665"/>
    <mergeCell ref="D4666:E4666"/>
    <mergeCell ref="D4667:E4667"/>
    <mergeCell ref="D4668:E4668"/>
    <mergeCell ref="D4669:E4669"/>
    <mergeCell ref="D4670:E4670"/>
    <mergeCell ref="D4671:E4671"/>
    <mergeCell ref="D4672:E4672"/>
    <mergeCell ref="D4673:E4673"/>
    <mergeCell ref="D4674:E4674"/>
    <mergeCell ref="D4675:E4675"/>
    <mergeCell ref="D4676:E4676"/>
    <mergeCell ref="B4678:F4678"/>
    <mergeCell ref="B4679:F4679"/>
    <mergeCell ref="B4681:F4681"/>
    <mergeCell ref="C4682:F4682"/>
    <mergeCell ref="E4683:F4683"/>
    <mergeCell ref="B4685:F4685"/>
    <mergeCell ref="B4686:F4686"/>
    <mergeCell ref="B4688:C4688"/>
    <mergeCell ref="D4688:F4688"/>
    <mergeCell ref="B4689:C4689"/>
    <mergeCell ref="D4689:F4689"/>
    <mergeCell ref="B4691:F4691"/>
    <mergeCell ref="D4693:E4693"/>
    <mergeCell ref="D4694:E4694"/>
    <mergeCell ref="D4695:E4695"/>
    <mergeCell ref="D4696:E4696"/>
    <mergeCell ref="D4697:E4697"/>
    <mergeCell ref="D4698:E4698"/>
    <mergeCell ref="D4699:E4699"/>
    <mergeCell ref="D4700:E4700"/>
    <mergeCell ref="D4701:E4701"/>
    <mergeCell ref="D4702:E4702"/>
    <mergeCell ref="D4703:E4703"/>
    <mergeCell ref="D4704:E4704"/>
    <mergeCell ref="D4705:E4705"/>
    <mergeCell ref="D4706:E4706"/>
    <mergeCell ref="B4708:F4708"/>
    <mergeCell ref="B4709:F4709"/>
    <mergeCell ref="B4711:F4711"/>
    <mergeCell ref="C4712:F4712"/>
    <mergeCell ref="E4713:F4713"/>
    <mergeCell ref="B4715:F4715"/>
    <mergeCell ref="B4716:F4716"/>
    <mergeCell ref="B4718:C4718"/>
    <mergeCell ref="D4718:F4718"/>
    <mergeCell ref="B4719:C4719"/>
    <mergeCell ref="D4719:F4719"/>
    <mergeCell ref="B4721:F4721"/>
    <mergeCell ref="D4723:E4723"/>
    <mergeCell ref="D4724:E4724"/>
    <mergeCell ref="D4725:E4725"/>
    <mergeCell ref="D4726:E4726"/>
    <mergeCell ref="D4727:E4727"/>
    <mergeCell ref="D4728:E4728"/>
    <mergeCell ref="D4729:E4729"/>
    <mergeCell ref="D4730:E4730"/>
    <mergeCell ref="D4731:E4731"/>
    <mergeCell ref="D4732:E4732"/>
    <mergeCell ref="D4733:E4733"/>
    <mergeCell ref="D4734:E4734"/>
    <mergeCell ref="D4735:E4735"/>
    <mergeCell ref="D4736:E4736"/>
    <mergeCell ref="B4738:F4738"/>
    <mergeCell ref="B4739:F4739"/>
    <mergeCell ref="B4741:F4741"/>
    <mergeCell ref="C4742:F4742"/>
    <mergeCell ref="E4743:F4743"/>
    <mergeCell ref="B4745:F4745"/>
    <mergeCell ref="B4746:F4746"/>
    <mergeCell ref="B4748:C4748"/>
    <mergeCell ref="D4748:F4748"/>
    <mergeCell ref="B4749:C4749"/>
    <mergeCell ref="D4749:F4749"/>
    <mergeCell ref="B4751:F4751"/>
    <mergeCell ref="D4753:E4753"/>
    <mergeCell ref="D4754:E4754"/>
    <mergeCell ref="D4755:E4755"/>
    <mergeCell ref="D4756:E4756"/>
    <mergeCell ref="D4757:E4757"/>
    <mergeCell ref="D4758:E4758"/>
    <mergeCell ref="D4759:E4759"/>
    <mergeCell ref="D4760:E4760"/>
    <mergeCell ref="D4761:E4761"/>
    <mergeCell ref="D4762:E4762"/>
    <mergeCell ref="D4763:E4763"/>
    <mergeCell ref="D4764:E4764"/>
    <mergeCell ref="D4765:E4765"/>
    <mergeCell ref="D4766:E4766"/>
    <mergeCell ref="B4768:F4768"/>
    <mergeCell ref="B4769:F4769"/>
    <mergeCell ref="B4771:F4771"/>
    <mergeCell ref="C4772:F4772"/>
    <mergeCell ref="E4773:F4773"/>
    <mergeCell ref="B4775:F4775"/>
    <mergeCell ref="B4776:F4776"/>
    <mergeCell ref="B4778:C4778"/>
    <mergeCell ref="D4778:F4778"/>
    <mergeCell ref="B4779:C4779"/>
    <mergeCell ref="D4779:F4779"/>
    <mergeCell ref="B4781:F4781"/>
    <mergeCell ref="D4783:E4783"/>
    <mergeCell ref="D4784:E4784"/>
    <mergeCell ref="D4785:E4785"/>
    <mergeCell ref="D4786:E4786"/>
    <mergeCell ref="D4787:E4787"/>
    <mergeCell ref="D4788:E4788"/>
    <mergeCell ref="D4789:E4789"/>
    <mergeCell ref="D4790:E4790"/>
    <mergeCell ref="D4791:E4791"/>
    <mergeCell ref="D4792:E4792"/>
    <mergeCell ref="D4793:E4793"/>
    <mergeCell ref="D4794:E4794"/>
    <mergeCell ref="D4795:E4795"/>
    <mergeCell ref="D4796:E4796"/>
    <mergeCell ref="B4798:F4798"/>
    <mergeCell ref="B4799:F4799"/>
    <mergeCell ref="B4801:F4801"/>
    <mergeCell ref="C4802:F4802"/>
    <mergeCell ref="E4803:F4803"/>
    <mergeCell ref="B4805:F4805"/>
    <mergeCell ref="B4806:F4806"/>
    <mergeCell ref="B4808:C4808"/>
    <mergeCell ref="D4808:F4808"/>
    <mergeCell ref="B4809:C4809"/>
    <mergeCell ref="D4809:F4809"/>
    <mergeCell ref="B4811:F4811"/>
    <mergeCell ref="D4813:E4813"/>
    <mergeCell ref="D4814:E4814"/>
    <mergeCell ref="D4815:E4815"/>
    <mergeCell ref="D4816:E4816"/>
    <mergeCell ref="D4817:E4817"/>
    <mergeCell ref="D4818:E4818"/>
    <mergeCell ref="D4819:E4819"/>
    <mergeCell ref="D4820:E4820"/>
    <mergeCell ref="D4821:E4821"/>
    <mergeCell ref="D4822:E4822"/>
    <mergeCell ref="D4823:E4823"/>
    <mergeCell ref="D4824:E4824"/>
    <mergeCell ref="D4825:E4825"/>
    <mergeCell ref="D4826:E4826"/>
    <mergeCell ref="B4828:F4828"/>
    <mergeCell ref="B4829:F4829"/>
    <mergeCell ref="B4831:F4831"/>
    <mergeCell ref="C4832:F4832"/>
    <mergeCell ref="E4833:F4833"/>
    <mergeCell ref="B4835:F4835"/>
    <mergeCell ref="B4836:F4836"/>
    <mergeCell ref="B4838:C4838"/>
    <mergeCell ref="D4838:F4838"/>
    <mergeCell ref="B4839:C4839"/>
    <mergeCell ref="D4839:F4839"/>
    <mergeCell ref="B4841:F4841"/>
    <mergeCell ref="D4843:E4843"/>
    <mergeCell ref="D4844:E4844"/>
    <mergeCell ref="D4845:E4845"/>
    <mergeCell ref="D4846:E4846"/>
    <mergeCell ref="D4847:E4847"/>
    <mergeCell ref="D4848:E4848"/>
    <mergeCell ref="D4849:E4849"/>
    <mergeCell ref="D4850:E4850"/>
    <mergeCell ref="D4851:E4851"/>
    <mergeCell ref="D4852:E4852"/>
    <mergeCell ref="D4853:E4853"/>
    <mergeCell ref="D4854:E4854"/>
    <mergeCell ref="D4855:E4855"/>
    <mergeCell ref="D4856:E4856"/>
    <mergeCell ref="B4858:F4858"/>
    <mergeCell ref="B4859:F4859"/>
    <mergeCell ref="B4861:F4861"/>
    <mergeCell ref="C4862:F4862"/>
    <mergeCell ref="E4863:F4863"/>
    <mergeCell ref="B4865:F4865"/>
    <mergeCell ref="B4866:F4866"/>
    <mergeCell ref="B4868:C4868"/>
    <mergeCell ref="D4868:F4868"/>
    <mergeCell ref="B4869:C4869"/>
    <mergeCell ref="D4869:F4869"/>
    <mergeCell ref="B4871:F4871"/>
    <mergeCell ref="D4873:E4873"/>
    <mergeCell ref="D4874:E4874"/>
    <mergeCell ref="D4875:E4875"/>
    <mergeCell ref="D4876:E4876"/>
    <mergeCell ref="D4877:E4877"/>
    <mergeCell ref="D4878:E4878"/>
    <mergeCell ref="D4879:E4879"/>
    <mergeCell ref="D4880:E4880"/>
    <mergeCell ref="D4881:E4881"/>
    <mergeCell ref="D4882:E4882"/>
    <mergeCell ref="D4883:E4883"/>
    <mergeCell ref="D4884:E4884"/>
    <mergeCell ref="D4885:E4885"/>
    <mergeCell ref="D4886:E4886"/>
    <mergeCell ref="B4888:F4888"/>
    <mergeCell ref="B4889:F4889"/>
    <mergeCell ref="B4891:F4891"/>
    <mergeCell ref="C4892:F4892"/>
    <mergeCell ref="E4893:F4893"/>
    <mergeCell ref="B4895:F4895"/>
    <mergeCell ref="B4896:F4896"/>
    <mergeCell ref="B4898:C4898"/>
    <mergeCell ref="D4898:F4898"/>
    <mergeCell ref="B4899:C4899"/>
    <mergeCell ref="D4899:F4899"/>
    <mergeCell ref="B4901:F4901"/>
    <mergeCell ref="D4903:E4903"/>
    <mergeCell ref="D4904:E4904"/>
    <mergeCell ref="D4905:E4905"/>
    <mergeCell ref="D4906:E4906"/>
    <mergeCell ref="D4907:E4907"/>
    <mergeCell ref="D4908:E4908"/>
    <mergeCell ref="D4909:E4909"/>
    <mergeCell ref="D4910:E4910"/>
    <mergeCell ref="D4911:E4911"/>
    <mergeCell ref="D4912:E4912"/>
    <mergeCell ref="D4913:E4913"/>
    <mergeCell ref="D4914:E4914"/>
    <mergeCell ref="D4915:E4915"/>
    <mergeCell ref="D4916:E4916"/>
    <mergeCell ref="B4918:F4918"/>
    <mergeCell ref="B4919:F4919"/>
    <mergeCell ref="B4921:F4921"/>
    <mergeCell ref="C4922:F4922"/>
    <mergeCell ref="E4923:F4923"/>
    <mergeCell ref="B4925:F4925"/>
    <mergeCell ref="B4926:F4926"/>
    <mergeCell ref="B4928:C4928"/>
    <mergeCell ref="D4928:F4928"/>
    <mergeCell ref="B4929:C4929"/>
    <mergeCell ref="D4929:F4929"/>
    <mergeCell ref="B4931:F4931"/>
    <mergeCell ref="D4933:E4933"/>
    <mergeCell ref="D4934:E4934"/>
    <mergeCell ref="D4935:E4935"/>
    <mergeCell ref="D4936:E4936"/>
    <mergeCell ref="D4937:E4937"/>
    <mergeCell ref="D4938:E4938"/>
    <mergeCell ref="D4939:E4939"/>
    <mergeCell ref="D4940:E4940"/>
    <mergeCell ref="D4941:E4941"/>
    <mergeCell ref="D4942:E4942"/>
    <mergeCell ref="D4943:E4943"/>
    <mergeCell ref="D4944:E4944"/>
    <mergeCell ref="D4945:E4945"/>
    <mergeCell ref="D4946:E4946"/>
    <mergeCell ref="B4948:F4948"/>
    <mergeCell ref="B4949:F4949"/>
    <mergeCell ref="B4951:F4951"/>
    <mergeCell ref="C4952:F4952"/>
    <mergeCell ref="E4953:F4953"/>
    <mergeCell ref="B4955:F4955"/>
    <mergeCell ref="B4956:F4956"/>
    <mergeCell ref="B4958:C4958"/>
    <mergeCell ref="D4958:F4958"/>
    <mergeCell ref="B4959:C4959"/>
    <mergeCell ref="D4959:F4959"/>
    <mergeCell ref="B4961:F4961"/>
    <mergeCell ref="D4963:E4963"/>
    <mergeCell ref="D4964:E4964"/>
    <mergeCell ref="D4965:E4965"/>
    <mergeCell ref="D4966:E4966"/>
    <mergeCell ref="D4967:E4967"/>
    <mergeCell ref="D4968:E4968"/>
    <mergeCell ref="D4969:E4969"/>
    <mergeCell ref="D4970:E4970"/>
    <mergeCell ref="D4971:E4971"/>
    <mergeCell ref="D4972:E4972"/>
    <mergeCell ref="D4973:E4973"/>
    <mergeCell ref="D4974:E4974"/>
    <mergeCell ref="D4975:E4975"/>
    <mergeCell ref="D4976:E4976"/>
    <mergeCell ref="B4978:F4978"/>
    <mergeCell ref="B4979:F4979"/>
    <mergeCell ref="B4981:F4981"/>
    <mergeCell ref="C4982:F4982"/>
    <mergeCell ref="E4983:F4983"/>
    <mergeCell ref="B4985:F4985"/>
    <mergeCell ref="B4986:F4986"/>
    <mergeCell ref="B4988:C4988"/>
    <mergeCell ref="D4988:F4988"/>
    <mergeCell ref="B4989:C4989"/>
    <mergeCell ref="D4989:F4989"/>
    <mergeCell ref="B4991:F4991"/>
    <mergeCell ref="D4993:E4993"/>
    <mergeCell ref="D4994:E4994"/>
    <mergeCell ref="D4995:E4995"/>
    <mergeCell ref="D4996:E4996"/>
    <mergeCell ref="D4997:E4997"/>
    <mergeCell ref="D4998:E4998"/>
    <mergeCell ref="D4999:E4999"/>
    <mergeCell ref="D5000:E5000"/>
    <mergeCell ref="D5001:E5001"/>
    <mergeCell ref="D5002:E5002"/>
    <mergeCell ref="D5003:E5003"/>
    <mergeCell ref="D5004:E5004"/>
    <mergeCell ref="D5005:E5005"/>
    <mergeCell ref="D5006:E5006"/>
    <mergeCell ref="B5008:F5008"/>
    <mergeCell ref="B5009:F5009"/>
    <mergeCell ref="B5011:F5011"/>
    <mergeCell ref="C5012:F5012"/>
    <mergeCell ref="E5013:F5013"/>
    <mergeCell ref="B5015:F5015"/>
    <mergeCell ref="B5016:F5016"/>
    <mergeCell ref="B5018:C5018"/>
    <mergeCell ref="D5018:F5018"/>
    <mergeCell ref="B5019:C5019"/>
    <mergeCell ref="D5019:F5019"/>
    <mergeCell ref="B5021:F5021"/>
    <mergeCell ref="D5023:E5023"/>
    <mergeCell ref="D5024:E5024"/>
    <mergeCell ref="D5025:E5025"/>
    <mergeCell ref="D5026:E5026"/>
    <mergeCell ref="D5027:E5027"/>
    <mergeCell ref="D5028:E5028"/>
    <mergeCell ref="D5029:E5029"/>
    <mergeCell ref="D5030:E5030"/>
    <mergeCell ref="D5031:E5031"/>
    <mergeCell ref="D5032:E5032"/>
    <mergeCell ref="D5033:E5033"/>
    <mergeCell ref="D5034:E5034"/>
    <mergeCell ref="D5035:E5035"/>
    <mergeCell ref="D5036:E5036"/>
    <mergeCell ref="B5038:F5038"/>
    <mergeCell ref="B5039:F5039"/>
    <mergeCell ref="B5041:F5041"/>
    <mergeCell ref="C5042:F5042"/>
    <mergeCell ref="E5043:F5043"/>
    <mergeCell ref="B5045:F5045"/>
    <mergeCell ref="B5046:F5046"/>
    <mergeCell ref="B5048:C5048"/>
    <mergeCell ref="D5048:F5048"/>
    <mergeCell ref="B5049:C5049"/>
    <mergeCell ref="D5049:F5049"/>
    <mergeCell ref="B5051:F5051"/>
    <mergeCell ref="D5053:E5053"/>
    <mergeCell ref="D5054:E5054"/>
    <mergeCell ref="D5055:E5055"/>
    <mergeCell ref="D5056:E5056"/>
    <mergeCell ref="D5057:E5057"/>
    <mergeCell ref="D5058:E5058"/>
    <mergeCell ref="D5059:E5059"/>
    <mergeCell ref="D5060:E5060"/>
    <mergeCell ref="D5061:E5061"/>
    <mergeCell ref="D5062:E5062"/>
    <mergeCell ref="D5063:E5063"/>
    <mergeCell ref="D5064:E5064"/>
    <mergeCell ref="D5065:E5065"/>
    <mergeCell ref="D5066:E5066"/>
    <mergeCell ref="B5068:F5068"/>
    <mergeCell ref="B5069:F5069"/>
    <mergeCell ref="B5071:F5071"/>
    <mergeCell ref="C5072:F5072"/>
    <mergeCell ref="E5073:F5073"/>
    <mergeCell ref="B5075:F5075"/>
    <mergeCell ref="B5076:F5076"/>
    <mergeCell ref="B5078:C5078"/>
    <mergeCell ref="D5078:F5078"/>
    <mergeCell ref="B5079:C5079"/>
    <mergeCell ref="D5079:F5079"/>
    <mergeCell ref="B5081:F5081"/>
    <mergeCell ref="D5083:E5083"/>
    <mergeCell ref="D5084:E5084"/>
    <mergeCell ref="D5085:E5085"/>
    <mergeCell ref="D5086:E5086"/>
    <mergeCell ref="D5087:E5087"/>
    <mergeCell ref="D5088:E5088"/>
    <mergeCell ref="D5089:E5089"/>
    <mergeCell ref="D5090:E5090"/>
    <mergeCell ref="D5091:E5091"/>
    <mergeCell ref="D5092:E5092"/>
    <mergeCell ref="D5093:E5093"/>
    <mergeCell ref="D5094:E5094"/>
    <mergeCell ref="D5095:E5095"/>
    <mergeCell ref="D5096:E5096"/>
    <mergeCell ref="B5098:F5098"/>
    <mergeCell ref="B5099:F5099"/>
    <mergeCell ref="B5101:F5101"/>
    <mergeCell ref="C5102:F5102"/>
    <mergeCell ref="E5103:F5103"/>
    <mergeCell ref="B5105:F5105"/>
    <mergeCell ref="B5106:F5106"/>
    <mergeCell ref="B5108:C5108"/>
    <mergeCell ref="D5108:F5108"/>
    <mergeCell ref="B5109:C5109"/>
    <mergeCell ref="D5109:F5109"/>
    <mergeCell ref="B5111:F5111"/>
    <mergeCell ref="D5113:E5113"/>
    <mergeCell ref="D5114:E5114"/>
    <mergeCell ref="D5115:E5115"/>
    <mergeCell ref="D5116:E5116"/>
    <mergeCell ref="D5117:E5117"/>
    <mergeCell ref="D5118:E5118"/>
    <mergeCell ref="D5119:E5119"/>
    <mergeCell ref="D5120:E5120"/>
    <mergeCell ref="D5121:E5121"/>
    <mergeCell ref="D5122:E5122"/>
    <mergeCell ref="D5123:E5123"/>
    <mergeCell ref="D5124:E5124"/>
    <mergeCell ref="D5125:E5125"/>
    <mergeCell ref="D5126:E5126"/>
    <mergeCell ref="B5128:F5128"/>
    <mergeCell ref="B5129:F5129"/>
    <mergeCell ref="B5131:F5131"/>
    <mergeCell ref="C5132:F5132"/>
    <mergeCell ref="E5133:F5133"/>
    <mergeCell ref="B5135:F5135"/>
    <mergeCell ref="B5136:F5136"/>
    <mergeCell ref="B5138:C5138"/>
    <mergeCell ref="D5138:F5138"/>
    <mergeCell ref="B5139:C5139"/>
    <mergeCell ref="D5139:F5139"/>
    <mergeCell ref="B5141:F5141"/>
    <mergeCell ref="D5143:E5143"/>
    <mergeCell ref="D5144:E5144"/>
    <mergeCell ref="D5145:E5145"/>
    <mergeCell ref="D5146:E5146"/>
    <mergeCell ref="D5147:E5147"/>
    <mergeCell ref="D5148:E5148"/>
    <mergeCell ref="D5149:E5149"/>
    <mergeCell ref="D5150:E5150"/>
    <mergeCell ref="D5151:E5151"/>
    <mergeCell ref="D5152:E5152"/>
    <mergeCell ref="D5153:E5153"/>
    <mergeCell ref="D5154:E5154"/>
    <mergeCell ref="D5155:E5155"/>
    <mergeCell ref="D5156:E5156"/>
    <mergeCell ref="B5158:F5158"/>
    <mergeCell ref="B5159:F5159"/>
    <mergeCell ref="B5161:F5161"/>
    <mergeCell ref="C5162:F5162"/>
    <mergeCell ref="E5163:F5163"/>
    <mergeCell ref="B5165:F5165"/>
    <mergeCell ref="B5166:F5166"/>
    <mergeCell ref="B5168:C5168"/>
    <mergeCell ref="D5168:F5168"/>
    <mergeCell ref="B5169:C5169"/>
    <mergeCell ref="D5169:F5169"/>
    <mergeCell ref="B5171:F5171"/>
    <mergeCell ref="D5173:E5173"/>
    <mergeCell ref="D5174:E5174"/>
    <mergeCell ref="D5175:E5175"/>
    <mergeCell ref="D5176:E5176"/>
    <mergeCell ref="D5177:E5177"/>
    <mergeCell ref="D5178:E5178"/>
    <mergeCell ref="D5179:E5179"/>
    <mergeCell ref="D5180:E5180"/>
    <mergeCell ref="D5181:E5181"/>
    <mergeCell ref="D5182:E5182"/>
    <mergeCell ref="D5183:E5183"/>
    <mergeCell ref="D5184:E5184"/>
    <mergeCell ref="D5185:E5185"/>
    <mergeCell ref="D5186:E5186"/>
    <mergeCell ref="B5188:F5188"/>
    <mergeCell ref="B5189:F5189"/>
    <mergeCell ref="B5191:F5191"/>
    <mergeCell ref="C5192:F5192"/>
    <mergeCell ref="E5193:F5193"/>
    <mergeCell ref="B5195:F5195"/>
    <mergeCell ref="B5196:F5196"/>
    <mergeCell ref="B5198:C5198"/>
    <mergeCell ref="D5198:F5198"/>
    <mergeCell ref="B5199:C5199"/>
    <mergeCell ref="D5199:F5199"/>
    <mergeCell ref="B5201:F5201"/>
    <mergeCell ref="D5203:E5203"/>
    <mergeCell ref="D5204:E5204"/>
    <mergeCell ref="D5205:E5205"/>
    <mergeCell ref="D5206:E5206"/>
    <mergeCell ref="D5207:E5207"/>
    <mergeCell ref="D5208:E5208"/>
    <mergeCell ref="D5209:E5209"/>
    <mergeCell ref="D5210:E5210"/>
    <mergeCell ref="D5211:E5211"/>
    <mergeCell ref="D5212:E5212"/>
    <mergeCell ref="D5213:E5213"/>
    <mergeCell ref="D5214:E5214"/>
    <mergeCell ref="D5215:E5215"/>
    <mergeCell ref="D5216:E5216"/>
    <mergeCell ref="B5218:F5218"/>
    <mergeCell ref="B5219:F5219"/>
    <mergeCell ref="B5221:F5221"/>
    <mergeCell ref="C5222:F5222"/>
    <mergeCell ref="E5223:F5223"/>
    <mergeCell ref="B5225:F5225"/>
    <mergeCell ref="B5226:F5226"/>
    <mergeCell ref="B5228:C5228"/>
    <mergeCell ref="D5228:F5228"/>
    <mergeCell ref="B5229:C5229"/>
    <mergeCell ref="D5229:F5229"/>
    <mergeCell ref="B5231:F5231"/>
    <mergeCell ref="D5233:E5233"/>
    <mergeCell ref="D5234:E5234"/>
    <mergeCell ref="D5235:E5235"/>
    <mergeCell ref="D5236:E5236"/>
    <mergeCell ref="D5237:E5237"/>
    <mergeCell ref="D5238:E5238"/>
    <mergeCell ref="D5239:E5239"/>
    <mergeCell ref="D5240:E5240"/>
    <mergeCell ref="D5241:E5241"/>
    <mergeCell ref="D5242:E5242"/>
    <mergeCell ref="D5243:E5243"/>
    <mergeCell ref="D5244:E5244"/>
    <mergeCell ref="D5245:E5245"/>
    <mergeCell ref="D5246:E5246"/>
    <mergeCell ref="B5248:F5248"/>
    <mergeCell ref="B5249:F5249"/>
    <mergeCell ref="B5251:F5251"/>
    <mergeCell ref="C5252:F5252"/>
    <mergeCell ref="E5253:F5253"/>
    <mergeCell ref="B5255:F5255"/>
    <mergeCell ref="B5256:F5256"/>
    <mergeCell ref="B5258:C5258"/>
    <mergeCell ref="D5258:F5258"/>
    <mergeCell ref="B5259:C5259"/>
    <mergeCell ref="D5259:F5259"/>
    <mergeCell ref="B5261:F5261"/>
    <mergeCell ref="D5263:E5263"/>
    <mergeCell ref="D5264:E5264"/>
    <mergeCell ref="D5265:E5265"/>
    <mergeCell ref="D5266:E5266"/>
    <mergeCell ref="D5267:E5267"/>
    <mergeCell ref="D5268:E5268"/>
    <mergeCell ref="D5269:E5269"/>
    <mergeCell ref="D5270:E5270"/>
    <mergeCell ref="D5271:E5271"/>
    <mergeCell ref="D5272:E5272"/>
    <mergeCell ref="D5273:E5273"/>
    <mergeCell ref="D5274:E5274"/>
    <mergeCell ref="D5275:E5275"/>
    <mergeCell ref="D5276:E5276"/>
    <mergeCell ref="B5278:F5278"/>
    <mergeCell ref="B5279:F5279"/>
    <mergeCell ref="B5281:F5281"/>
    <mergeCell ref="C5282:F5282"/>
    <mergeCell ref="E5283:F5283"/>
    <mergeCell ref="B5285:F5285"/>
    <mergeCell ref="B5286:F5286"/>
    <mergeCell ref="B5288:C5288"/>
    <mergeCell ref="D5288:F5288"/>
    <mergeCell ref="B5289:C5289"/>
    <mergeCell ref="D5289:F5289"/>
    <mergeCell ref="B5291:F5291"/>
    <mergeCell ref="D5293:E5293"/>
    <mergeCell ref="D5294:E5294"/>
    <mergeCell ref="D5295:E5295"/>
    <mergeCell ref="D5296:E5296"/>
    <mergeCell ref="D5297:E5297"/>
    <mergeCell ref="D5298:E5298"/>
    <mergeCell ref="D5299:E5299"/>
    <mergeCell ref="D5300:E5300"/>
    <mergeCell ref="D5301:E5301"/>
    <mergeCell ref="D5302:E5302"/>
    <mergeCell ref="D5303:E5303"/>
    <mergeCell ref="D5304:E5304"/>
    <mergeCell ref="D5305:E5305"/>
    <mergeCell ref="D5306:E5306"/>
    <mergeCell ref="B5308:F5308"/>
    <mergeCell ref="B5309:F5309"/>
    <mergeCell ref="B5311:F5311"/>
    <mergeCell ref="C5312:F5312"/>
    <mergeCell ref="E5313:F5313"/>
    <mergeCell ref="B5315:F5315"/>
    <mergeCell ref="B5316:F5316"/>
    <mergeCell ref="B5318:C5318"/>
    <mergeCell ref="D5318:F5318"/>
    <mergeCell ref="B5319:C5319"/>
    <mergeCell ref="D5319:F5319"/>
    <mergeCell ref="B5321:F5321"/>
    <mergeCell ref="D5323:E5323"/>
    <mergeCell ref="D5324:E5324"/>
    <mergeCell ref="D5325:E5325"/>
    <mergeCell ref="D5326:E5326"/>
    <mergeCell ref="D5327:E5327"/>
    <mergeCell ref="D5328:E5328"/>
    <mergeCell ref="D5329:E5329"/>
    <mergeCell ref="D5330:E5330"/>
    <mergeCell ref="D5331:E5331"/>
    <mergeCell ref="D5332:E5332"/>
    <mergeCell ref="D5333:E5333"/>
    <mergeCell ref="D5334:E5334"/>
    <mergeCell ref="D5335:E5335"/>
    <mergeCell ref="D5336:E5336"/>
    <mergeCell ref="B5338:F5338"/>
    <mergeCell ref="B5339:F5339"/>
    <mergeCell ref="B5341:F5341"/>
    <mergeCell ref="C5342:F5342"/>
    <mergeCell ref="E5343:F5343"/>
    <mergeCell ref="B5345:F5345"/>
    <mergeCell ref="B5346:F5346"/>
    <mergeCell ref="B5348:C5348"/>
    <mergeCell ref="D5348:F5348"/>
    <mergeCell ref="B5349:C5349"/>
    <mergeCell ref="D5349:F5349"/>
    <mergeCell ref="B5351:F5351"/>
    <mergeCell ref="D5353:E5353"/>
    <mergeCell ref="D5354:E5354"/>
    <mergeCell ref="D5355:E5355"/>
    <mergeCell ref="D5356:E5356"/>
    <mergeCell ref="D5357:E5357"/>
    <mergeCell ref="D5358:E5358"/>
    <mergeCell ref="D5359:E5359"/>
    <mergeCell ref="D5360:E5360"/>
    <mergeCell ref="D5361:E5361"/>
    <mergeCell ref="D5362:E5362"/>
    <mergeCell ref="D5363:E5363"/>
    <mergeCell ref="D5364:E5364"/>
    <mergeCell ref="D5365:E5365"/>
    <mergeCell ref="D5366:E5366"/>
    <mergeCell ref="B5368:F5368"/>
    <mergeCell ref="B5369:F5369"/>
    <mergeCell ref="B5371:F5371"/>
    <mergeCell ref="C5372:F5372"/>
    <mergeCell ref="E5373:F5373"/>
    <mergeCell ref="B5375:F5375"/>
    <mergeCell ref="B5376:F5376"/>
    <mergeCell ref="B5378:C5378"/>
    <mergeCell ref="D5378:F5378"/>
    <mergeCell ref="B5379:C5379"/>
    <mergeCell ref="D5379:F5379"/>
    <mergeCell ref="B5381:F5381"/>
    <mergeCell ref="D5383:E5383"/>
    <mergeCell ref="D5384:E5384"/>
    <mergeCell ref="D5385:E5385"/>
    <mergeCell ref="D5386:E5386"/>
    <mergeCell ref="D5387:E5387"/>
    <mergeCell ref="D5388:E5388"/>
    <mergeCell ref="D5389:E5389"/>
    <mergeCell ref="D5390:E5390"/>
    <mergeCell ref="D5391:E5391"/>
    <mergeCell ref="D5392:E5392"/>
    <mergeCell ref="D5393:E5393"/>
    <mergeCell ref="D5394:E5394"/>
    <mergeCell ref="D5395:E5395"/>
    <mergeCell ref="D5396:E5396"/>
    <mergeCell ref="B5398:F5398"/>
    <mergeCell ref="B5399:F5399"/>
    <mergeCell ref="B5401:F5401"/>
    <mergeCell ref="C5402:F5402"/>
    <mergeCell ref="E5403:F5403"/>
    <mergeCell ref="B5405:F5405"/>
    <mergeCell ref="B5406:F5406"/>
    <mergeCell ref="B5408:C5408"/>
    <mergeCell ref="D5408:F5408"/>
    <mergeCell ref="B5409:C5409"/>
    <mergeCell ref="D5409:F5409"/>
    <mergeCell ref="B5411:F5411"/>
    <mergeCell ref="D5413:E5413"/>
    <mergeCell ref="D5414:E5414"/>
    <mergeCell ref="D5415:E5415"/>
    <mergeCell ref="D5416:E5416"/>
    <mergeCell ref="D5417:E5417"/>
    <mergeCell ref="D5418:E5418"/>
    <mergeCell ref="D5419:E5419"/>
    <mergeCell ref="D5420:E5420"/>
    <mergeCell ref="D5421:E5421"/>
    <mergeCell ref="D5422:E5422"/>
    <mergeCell ref="D5423:E5423"/>
    <mergeCell ref="D5424:E5424"/>
    <mergeCell ref="D5425:E5425"/>
    <mergeCell ref="D5426:E5426"/>
    <mergeCell ref="B5428:F5428"/>
    <mergeCell ref="B5429:F5429"/>
    <mergeCell ref="B5431:F5431"/>
    <mergeCell ref="C5432:F5432"/>
    <mergeCell ref="E5433:F5433"/>
    <mergeCell ref="B5435:F5435"/>
    <mergeCell ref="B5436:F5436"/>
    <mergeCell ref="B5438:C5438"/>
    <mergeCell ref="D5438:F5438"/>
    <mergeCell ref="B5439:C5439"/>
    <mergeCell ref="D5439:F5439"/>
    <mergeCell ref="B5441:F5441"/>
    <mergeCell ref="D5443:E5443"/>
    <mergeCell ref="D5444:E5444"/>
    <mergeCell ref="D5445:E5445"/>
    <mergeCell ref="D5446:E5446"/>
    <mergeCell ref="D5447:E5447"/>
    <mergeCell ref="D5448:E5448"/>
    <mergeCell ref="D5449:E5449"/>
    <mergeCell ref="D5450:E5450"/>
    <mergeCell ref="D5451:E5451"/>
    <mergeCell ref="D5452:E5452"/>
    <mergeCell ref="D5453:E5453"/>
    <mergeCell ref="D5454:E5454"/>
    <mergeCell ref="D5455:E5455"/>
    <mergeCell ref="D5456:E5456"/>
    <mergeCell ref="B5458:F5458"/>
    <mergeCell ref="B5459:F5459"/>
    <mergeCell ref="B5461:F5461"/>
    <mergeCell ref="C5462:F5462"/>
    <mergeCell ref="E5463:F5463"/>
    <mergeCell ref="B5465:F5465"/>
    <mergeCell ref="B5466:F5466"/>
    <mergeCell ref="B5468:C5468"/>
    <mergeCell ref="D5468:F5468"/>
    <mergeCell ref="B5469:C5469"/>
    <mergeCell ref="D5469:F5469"/>
    <mergeCell ref="B5471:F5471"/>
    <mergeCell ref="D5473:E5473"/>
    <mergeCell ref="D5474:E5474"/>
    <mergeCell ref="D5475:E5475"/>
    <mergeCell ref="D5476:E5476"/>
    <mergeCell ref="D5477:E5477"/>
    <mergeCell ref="D5478:E5478"/>
    <mergeCell ref="D5479:E5479"/>
    <mergeCell ref="D5480:E5480"/>
    <mergeCell ref="D5481:E5481"/>
    <mergeCell ref="D5482:E5482"/>
    <mergeCell ref="D5483:E5483"/>
    <mergeCell ref="D5484:E5484"/>
    <mergeCell ref="D5485:E5485"/>
    <mergeCell ref="D5486:E5486"/>
    <mergeCell ref="B5488:F5488"/>
    <mergeCell ref="B5489:F5489"/>
    <mergeCell ref="B5491:F5491"/>
    <mergeCell ref="C5492:F5492"/>
    <mergeCell ref="E5493:F5493"/>
    <mergeCell ref="B5495:F5495"/>
    <mergeCell ref="B5496:F5496"/>
    <mergeCell ref="B5498:C5498"/>
    <mergeCell ref="D5498:F5498"/>
    <mergeCell ref="B5499:C5499"/>
    <mergeCell ref="D5499:F5499"/>
    <mergeCell ref="B5501:F5501"/>
    <mergeCell ref="D5503:E5503"/>
    <mergeCell ref="D5504:E5504"/>
    <mergeCell ref="D5505:E5505"/>
    <mergeCell ref="D5506:E5506"/>
    <mergeCell ref="D5507:E5507"/>
    <mergeCell ref="D5508:E5508"/>
    <mergeCell ref="D5509:E5509"/>
    <mergeCell ref="D5510:E5510"/>
    <mergeCell ref="D5511:E5511"/>
    <mergeCell ref="D5512:E5512"/>
    <mergeCell ref="D5513:E5513"/>
    <mergeCell ref="D5514:E5514"/>
    <mergeCell ref="D5515:E5515"/>
    <mergeCell ref="D5516:E5516"/>
    <mergeCell ref="B5518:F5518"/>
    <mergeCell ref="B5519:F5519"/>
    <mergeCell ref="B5521:F5521"/>
    <mergeCell ref="C5522:F5522"/>
    <mergeCell ref="E5523:F5523"/>
    <mergeCell ref="B5525:F5525"/>
    <mergeCell ref="B5526:F5526"/>
    <mergeCell ref="B5528:C5528"/>
    <mergeCell ref="D5528:F5528"/>
    <mergeCell ref="B5529:C5529"/>
    <mergeCell ref="D5529:F5529"/>
    <mergeCell ref="B5531:F5531"/>
    <mergeCell ref="D5533:E5533"/>
    <mergeCell ref="D5534:E5534"/>
    <mergeCell ref="D5535:E5535"/>
    <mergeCell ref="D5536:E5536"/>
    <mergeCell ref="D5537:E5537"/>
    <mergeCell ref="D5538:E5538"/>
    <mergeCell ref="D5539:E5539"/>
    <mergeCell ref="D5540:E5540"/>
    <mergeCell ref="D5541:E5541"/>
    <mergeCell ref="D5542:E5542"/>
    <mergeCell ref="D5543:E5543"/>
    <mergeCell ref="D5544:E5544"/>
    <mergeCell ref="D5545:E5545"/>
    <mergeCell ref="D5546:E5546"/>
    <mergeCell ref="B5548:F5548"/>
    <mergeCell ref="B5549:F5549"/>
    <mergeCell ref="B5551:F5551"/>
    <mergeCell ref="C5552:F5552"/>
    <mergeCell ref="E5553:F5553"/>
    <mergeCell ref="B5555:F5555"/>
    <mergeCell ref="B5556:F5556"/>
    <mergeCell ref="B5558:C5558"/>
    <mergeCell ref="D5558:F5558"/>
    <mergeCell ref="B5559:C5559"/>
    <mergeCell ref="D5559:F5559"/>
    <mergeCell ref="B5561:F5561"/>
    <mergeCell ref="D5563:E5563"/>
    <mergeCell ref="D5564:E5564"/>
    <mergeCell ref="D5565:E5565"/>
    <mergeCell ref="D5566:E5566"/>
    <mergeCell ref="D5567:E5567"/>
    <mergeCell ref="D5568:E5568"/>
    <mergeCell ref="D5569:E5569"/>
    <mergeCell ref="D5570:E5570"/>
    <mergeCell ref="D5571:E5571"/>
    <mergeCell ref="D5572:E5572"/>
    <mergeCell ref="D5573:E5573"/>
    <mergeCell ref="D5574:E5574"/>
    <mergeCell ref="D5575:E5575"/>
    <mergeCell ref="D5576:E5576"/>
    <mergeCell ref="B5578:F5578"/>
    <mergeCell ref="B5579:F5579"/>
    <mergeCell ref="B5581:F5581"/>
    <mergeCell ref="C5582:F5582"/>
    <mergeCell ref="E5583:F5583"/>
    <mergeCell ref="B5585:F5585"/>
    <mergeCell ref="B5586:F5586"/>
    <mergeCell ref="B5588:C5588"/>
    <mergeCell ref="D5588:F5588"/>
    <mergeCell ref="B5589:C5589"/>
    <mergeCell ref="D5589:F5589"/>
    <mergeCell ref="B5591:F5591"/>
    <mergeCell ref="D5593:E5593"/>
    <mergeCell ref="D5594:E5594"/>
    <mergeCell ref="D5595:E5595"/>
    <mergeCell ref="D5596:E5596"/>
    <mergeCell ref="D5597:E5597"/>
    <mergeCell ref="D5598:E5598"/>
    <mergeCell ref="D5599:E5599"/>
    <mergeCell ref="D5600:E5600"/>
    <mergeCell ref="D5601:E5601"/>
    <mergeCell ref="D5602:E5602"/>
    <mergeCell ref="D5603:E5603"/>
    <mergeCell ref="D5604:E5604"/>
    <mergeCell ref="D5605:E5605"/>
    <mergeCell ref="D5606:E5606"/>
    <mergeCell ref="B5608:F5608"/>
    <mergeCell ref="B5609:F5609"/>
    <mergeCell ref="B5611:F5611"/>
    <mergeCell ref="C5612:F5612"/>
    <mergeCell ref="E5613:F5613"/>
    <mergeCell ref="B5615:F5615"/>
    <mergeCell ref="B5616:F5616"/>
    <mergeCell ref="B5618:C5618"/>
    <mergeCell ref="D5618:F5618"/>
    <mergeCell ref="B5619:C5619"/>
    <mergeCell ref="D5619:F5619"/>
    <mergeCell ref="B5621:F5621"/>
    <mergeCell ref="D5623:E5623"/>
    <mergeCell ref="D5624:E5624"/>
    <mergeCell ref="D5625:E5625"/>
    <mergeCell ref="D5626:E5626"/>
    <mergeCell ref="D5627:E5627"/>
    <mergeCell ref="D5628:E5628"/>
    <mergeCell ref="D5629:E5629"/>
    <mergeCell ref="D5630:E5630"/>
    <mergeCell ref="D5631:E5631"/>
    <mergeCell ref="D5632:E5632"/>
    <mergeCell ref="D5633:E5633"/>
    <mergeCell ref="D5634:E5634"/>
    <mergeCell ref="D5635:E5635"/>
    <mergeCell ref="D5636:E5636"/>
    <mergeCell ref="B5638:F5638"/>
    <mergeCell ref="B5639:F5639"/>
    <mergeCell ref="B5641:F5641"/>
    <mergeCell ref="C5642:F5642"/>
    <mergeCell ref="E5643:F5643"/>
    <mergeCell ref="B5645:F5645"/>
    <mergeCell ref="B5646:F5646"/>
    <mergeCell ref="B5648:C5648"/>
    <mergeCell ref="D5648:F5648"/>
    <mergeCell ref="B5649:C5649"/>
    <mergeCell ref="D5649:F5649"/>
    <mergeCell ref="B5651:F5651"/>
    <mergeCell ref="D5653:E5653"/>
    <mergeCell ref="D5654:E5654"/>
    <mergeCell ref="D5655:E5655"/>
    <mergeCell ref="D5656:E5656"/>
    <mergeCell ref="D5657:E5657"/>
    <mergeCell ref="D5658:E5658"/>
    <mergeCell ref="D5659:E5659"/>
    <mergeCell ref="D5660:E5660"/>
    <mergeCell ref="D5661:E5661"/>
    <mergeCell ref="D5662:E5662"/>
    <mergeCell ref="D5663:E5663"/>
    <mergeCell ref="D5664:E5664"/>
    <mergeCell ref="D5665:E5665"/>
    <mergeCell ref="D5666:E5666"/>
    <mergeCell ref="B5668:F5668"/>
    <mergeCell ref="B5669:F5669"/>
    <mergeCell ref="B5671:F5671"/>
    <mergeCell ref="C5672:F5672"/>
    <mergeCell ref="E5673:F5673"/>
    <mergeCell ref="B5675:F5675"/>
    <mergeCell ref="B5676:F5676"/>
    <mergeCell ref="B5678:C5678"/>
    <mergeCell ref="D5678:F5678"/>
    <mergeCell ref="B5679:C5679"/>
    <mergeCell ref="D5679:F5679"/>
    <mergeCell ref="B5681:F5681"/>
    <mergeCell ref="D5683:E5683"/>
    <mergeCell ref="D5684:E5684"/>
    <mergeCell ref="D5685:E5685"/>
    <mergeCell ref="D5686:E5686"/>
    <mergeCell ref="D5687:E5687"/>
    <mergeCell ref="D5688:E5688"/>
    <mergeCell ref="D5689:E5689"/>
    <mergeCell ref="D5690:E5690"/>
    <mergeCell ref="D5691:E5691"/>
    <mergeCell ref="D5692:E5692"/>
    <mergeCell ref="D5693:E5693"/>
    <mergeCell ref="D5694:E5694"/>
    <mergeCell ref="D5695:E5695"/>
    <mergeCell ref="D5696:E5696"/>
    <mergeCell ref="B5698:F5698"/>
    <mergeCell ref="B5699:F5699"/>
    <mergeCell ref="B5701:F5701"/>
    <mergeCell ref="C5702:F5702"/>
    <mergeCell ref="E5703:F5703"/>
    <mergeCell ref="B5705:F5705"/>
    <mergeCell ref="B5706:F5706"/>
    <mergeCell ref="B5708:C5708"/>
    <mergeCell ref="D5708:F5708"/>
    <mergeCell ref="B5709:C5709"/>
    <mergeCell ref="D5709:F5709"/>
    <mergeCell ref="B5711:F5711"/>
    <mergeCell ref="D5713:E5713"/>
    <mergeCell ref="D5714:E5714"/>
    <mergeCell ref="D5715:E5715"/>
    <mergeCell ref="D5716:E5716"/>
    <mergeCell ref="D5717:E5717"/>
    <mergeCell ref="D5718:E5718"/>
    <mergeCell ref="D5719:E5719"/>
    <mergeCell ref="D5720:E5720"/>
    <mergeCell ref="D5721:E5721"/>
    <mergeCell ref="D5722:E5722"/>
    <mergeCell ref="D5723:E5723"/>
    <mergeCell ref="D5724:E5724"/>
    <mergeCell ref="D5725:E5725"/>
    <mergeCell ref="D5726:E5726"/>
    <mergeCell ref="B5728:F5728"/>
    <mergeCell ref="B5729:F5729"/>
    <mergeCell ref="B5731:F5731"/>
    <mergeCell ref="C5732:F5732"/>
    <mergeCell ref="E5733:F5733"/>
    <mergeCell ref="B5735:F5735"/>
    <mergeCell ref="B5736:F5736"/>
    <mergeCell ref="B5738:C5738"/>
    <mergeCell ref="D5738:F5738"/>
    <mergeCell ref="B5739:C5739"/>
    <mergeCell ref="D5739:F5739"/>
    <mergeCell ref="B5741:F5741"/>
    <mergeCell ref="D5743:E5743"/>
    <mergeCell ref="D5744:E5744"/>
    <mergeCell ref="D5745:E5745"/>
    <mergeCell ref="D5746:E5746"/>
    <mergeCell ref="D5747:E5747"/>
    <mergeCell ref="D5748:E5748"/>
    <mergeCell ref="D5749:E5749"/>
    <mergeCell ref="D5750:E5750"/>
    <mergeCell ref="D5751:E5751"/>
    <mergeCell ref="D5752:E5752"/>
    <mergeCell ref="D5753:E5753"/>
    <mergeCell ref="D5754:E5754"/>
    <mergeCell ref="D5755:E5755"/>
    <mergeCell ref="D5756:E5756"/>
    <mergeCell ref="B5758:F5758"/>
    <mergeCell ref="B5759:F5759"/>
    <mergeCell ref="B5761:F5761"/>
    <mergeCell ref="C5762:F5762"/>
    <mergeCell ref="E5763:F5763"/>
    <mergeCell ref="B5765:F5765"/>
    <mergeCell ref="B5766:F5766"/>
    <mergeCell ref="B5768:C5768"/>
    <mergeCell ref="D5768:F5768"/>
    <mergeCell ref="B5769:C5769"/>
    <mergeCell ref="D5769:F5769"/>
    <mergeCell ref="B5771:F5771"/>
    <mergeCell ref="D5773:E5773"/>
    <mergeCell ref="D5774:E5774"/>
    <mergeCell ref="D5775:E5775"/>
    <mergeCell ref="D5776:E5776"/>
    <mergeCell ref="D5777:E5777"/>
    <mergeCell ref="D5778:E5778"/>
    <mergeCell ref="D5779:E5779"/>
    <mergeCell ref="D5780:E5780"/>
    <mergeCell ref="D5781:E5781"/>
    <mergeCell ref="D5782:E5782"/>
    <mergeCell ref="D5783:E5783"/>
    <mergeCell ref="D5784:E5784"/>
    <mergeCell ref="D5785:E5785"/>
    <mergeCell ref="D5786:E5786"/>
    <mergeCell ref="B5788:F5788"/>
    <mergeCell ref="B5789:F5789"/>
    <mergeCell ref="B5791:F5791"/>
    <mergeCell ref="C5792:F5792"/>
    <mergeCell ref="E5793:F5793"/>
    <mergeCell ref="B5795:F5795"/>
    <mergeCell ref="B5796:F5796"/>
    <mergeCell ref="B5798:C5798"/>
    <mergeCell ref="D5798:F5798"/>
    <mergeCell ref="B5799:C5799"/>
    <mergeCell ref="D5799:F5799"/>
    <mergeCell ref="B5801:F5801"/>
    <mergeCell ref="D5803:E5803"/>
    <mergeCell ref="D5804:E5804"/>
    <mergeCell ref="D5805:E5805"/>
    <mergeCell ref="D5806:E5806"/>
    <mergeCell ref="D5807:E5807"/>
    <mergeCell ref="D5808:E5808"/>
    <mergeCell ref="D5809:E5809"/>
    <mergeCell ref="D5810:E5810"/>
    <mergeCell ref="D5811:E5811"/>
    <mergeCell ref="D5812:E5812"/>
    <mergeCell ref="D5813:E5813"/>
    <mergeCell ref="D5814:E5814"/>
    <mergeCell ref="D5815:E5815"/>
    <mergeCell ref="D5816:E5816"/>
    <mergeCell ref="B5818:F5818"/>
    <mergeCell ref="B5819:F5819"/>
    <mergeCell ref="B5821:F5821"/>
    <mergeCell ref="C5822:F5822"/>
    <mergeCell ref="E5823:F5823"/>
    <mergeCell ref="B5825:F5825"/>
    <mergeCell ref="B5826:F5826"/>
    <mergeCell ref="B5828:C5828"/>
    <mergeCell ref="D5828:F5828"/>
    <mergeCell ref="B5829:C5829"/>
    <mergeCell ref="D5829:F5829"/>
    <mergeCell ref="B5831:F5831"/>
    <mergeCell ref="D5833:E5833"/>
    <mergeCell ref="D5834:E5834"/>
    <mergeCell ref="D5835:E5835"/>
    <mergeCell ref="D5836:E5836"/>
    <mergeCell ref="D5837:E5837"/>
    <mergeCell ref="D5838:E5838"/>
    <mergeCell ref="D5839:E5839"/>
    <mergeCell ref="D5840:E5840"/>
    <mergeCell ref="D5841:E5841"/>
    <mergeCell ref="D5842:E5842"/>
    <mergeCell ref="D5843:E5843"/>
    <mergeCell ref="D5844:E5844"/>
    <mergeCell ref="D5845:E5845"/>
    <mergeCell ref="D5846:E5846"/>
    <mergeCell ref="B5848:F5848"/>
    <mergeCell ref="B5849:F5849"/>
    <mergeCell ref="B5851:F5851"/>
    <mergeCell ref="C5852:F5852"/>
    <mergeCell ref="E5853:F5853"/>
    <mergeCell ref="B5855:F5855"/>
    <mergeCell ref="B5856:F5856"/>
    <mergeCell ref="B5858:C5858"/>
    <mergeCell ref="D5858:F5858"/>
    <mergeCell ref="B5859:C5859"/>
    <mergeCell ref="D5859:F5859"/>
    <mergeCell ref="B5861:F5861"/>
    <mergeCell ref="D5863:E5863"/>
    <mergeCell ref="D5864:E5864"/>
    <mergeCell ref="D5865:E5865"/>
    <mergeCell ref="D5866:E5866"/>
    <mergeCell ref="D5867:E5867"/>
    <mergeCell ref="D5868:E5868"/>
    <mergeCell ref="D5869:E5869"/>
    <mergeCell ref="D5870:E5870"/>
    <mergeCell ref="D5871:E5871"/>
    <mergeCell ref="D5872:E5872"/>
    <mergeCell ref="D5873:E5873"/>
    <mergeCell ref="D5874:E5874"/>
    <mergeCell ref="D5875:E5875"/>
    <mergeCell ref="D5876:E5876"/>
    <mergeCell ref="B5878:F5878"/>
    <mergeCell ref="B5879:F5879"/>
    <mergeCell ref="B5881:F5881"/>
    <mergeCell ref="C5882:F5882"/>
    <mergeCell ref="E5883:F5883"/>
    <mergeCell ref="B5885:F5885"/>
    <mergeCell ref="B5886:F5886"/>
    <mergeCell ref="B5888:C5888"/>
    <mergeCell ref="D5888:F5888"/>
    <mergeCell ref="B5889:C5889"/>
    <mergeCell ref="D5889:F5889"/>
    <mergeCell ref="B5891:F5891"/>
    <mergeCell ref="D5893:E5893"/>
    <mergeCell ref="D5894:E5894"/>
    <mergeCell ref="D5895:E5895"/>
    <mergeCell ref="D5896:E5896"/>
    <mergeCell ref="D5897:E5897"/>
    <mergeCell ref="D5898:E5898"/>
    <mergeCell ref="D5899:E5899"/>
    <mergeCell ref="D5900:E5900"/>
    <mergeCell ref="D5901:E5901"/>
    <mergeCell ref="D5902:E5902"/>
    <mergeCell ref="D5903:E5903"/>
    <mergeCell ref="D5904:E5904"/>
    <mergeCell ref="D5905:E5905"/>
    <mergeCell ref="D5906:E5906"/>
    <mergeCell ref="B5908:F5908"/>
    <mergeCell ref="B5909:F5909"/>
    <mergeCell ref="B5911:F5911"/>
    <mergeCell ref="C5912:F5912"/>
    <mergeCell ref="E5913:F5913"/>
    <mergeCell ref="B5915:F5915"/>
    <mergeCell ref="B5916:F5916"/>
    <mergeCell ref="B5918:C5918"/>
    <mergeCell ref="D5918:F5918"/>
    <mergeCell ref="B5919:C5919"/>
    <mergeCell ref="D5919:F5919"/>
    <mergeCell ref="B5921:F5921"/>
    <mergeCell ref="D5923:E5923"/>
    <mergeCell ref="D5924:E5924"/>
    <mergeCell ref="D5925:E5925"/>
    <mergeCell ref="D5926:E5926"/>
    <mergeCell ref="D5927:E5927"/>
    <mergeCell ref="D5928:E5928"/>
    <mergeCell ref="D5929:E5929"/>
    <mergeCell ref="D5930:E5930"/>
    <mergeCell ref="D5931:E5931"/>
    <mergeCell ref="D5932:E5932"/>
    <mergeCell ref="D5933:E5933"/>
    <mergeCell ref="D5934:E5934"/>
    <mergeCell ref="D5935:E5935"/>
    <mergeCell ref="D5936:E5936"/>
    <mergeCell ref="B5938:F5938"/>
    <mergeCell ref="B5939:F5939"/>
    <mergeCell ref="B5941:F5941"/>
    <mergeCell ref="C5942:F5942"/>
    <mergeCell ref="E5943:F5943"/>
    <mergeCell ref="B5945:F5945"/>
    <mergeCell ref="B5946:F5946"/>
    <mergeCell ref="B5948:C5948"/>
    <mergeCell ref="D5948:F5948"/>
    <mergeCell ref="B5949:C5949"/>
    <mergeCell ref="D5949:F5949"/>
    <mergeCell ref="B5951:F5951"/>
    <mergeCell ref="D5953:E5953"/>
    <mergeCell ref="D5954:E5954"/>
    <mergeCell ref="D5955:E5955"/>
    <mergeCell ref="D5956:E5956"/>
    <mergeCell ref="D5957:E5957"/>
    <mergeCell ref="D5958:E5958"/>
    <mergeCell ref="D5959:E5959"/>
    <mergeCell ref="D5960:E5960"/>
    <mergeCell ref="D5961:E5961"/>
    <mergeCell ref="D5962:E5962"/>
    <mergeCell ref="D5963:E5963"/>
    <mergeCell ref="D5964:E5964"/>
    <mergeCell ref="D5965:E5965"/>
    <mergeCell ref="D5966:E5966"/>
    <mergeCell ref="B5968:F5968"/>
    <mergeCell ref="B5969:F5969"/>
    <mergeCell ref="B5971:F5971"/>
    <mergeCell ref="C5972:F5972"/>
    <mergeCell ref="E5973:F5973"/>
    <mergeCell ref="B5975:F5975"/>
    <mergeCell ref="B5976:F5976"/>
    <mergeCell ref="B5978:C5978"/>
    <mergeCell ref="D5978:F5978"/>
    <mergeCell ref="B5979:C5979"/>
    <mergeCell ref="D5979:F5979"/>
    <mergeCell ref="B5981:F5981"/>
    <mergeCell ref="D5983:E5983"/>
    <mergeCell ref="D5984:E5984"/>
    <mergeCell ref="D5985:E5985"/>
    <mergeCell ref="D5986:E5986"/>
    <mergeCell ref="D5987:E5987"/>
    <mergeCell ref="D5988:E5988"/>
    <mergeCell ref="D5989:E5989"/>
    <mergeCell ref="D5990:E5990"/>
    <mergeCell ref="D5991:E5991"/>
    <mergeCell ref="D5992:E5992"/>
    <mergeCell ref="D5993:E5993"/>
    <mergeCell ref="D5994:E5994"/>
    <mergeCell ref="D5995:E5995"/>
    <mergeCell ref="D5996:E5996"/>
    <mergeCell ref="B5998:F5998"/>
    <mergeCell ref="B5999:F5999"/>
    <mergeCell ref="B6001:F6001"/>
    <mergeCell ref="C6002:F6002"/>
    <mergeCell ref="E6003:F6003"/>
    <mergeCell ref="B6005:F6005"/>
    <mergeCell ref="B6006:F6006"/>
    <mergeCell ref="B6008:C6008"/>
    <mergeCell ref="D6008:F6008"/>
    <mergeCell ref="B6009:C6009"/>
    <mergeCell ref="D6009:F6009"/>
    <mergeCell ref="B6011:F6011"/>
    <mergeCell ref="D6013:E6013"/>
    <mergeCell ref="D6014:E6014"/>
    <mergeCell ref="D6015:E6015"/>
    <mergeCell ref="D6016:E6016"/>
    <mergeCell ref="D6017:E6017"/>
    <mergeCell ref="D6018:E6018"/>
    <mergeCell ref="D6019:E6019"/>
    <mergeCell ref="D6020:E6020"/>
    <mergeCell ref="D6021:E6021"/>
    <mergeCell ref="D6022:E6022"/>
    <mergeCell ref="D6023:E6023"/>
    <mergeCell ref="D6024:E6024"/>
    <mergeCell ref="D6025:E6025"/>
    <mergeCell ref="D6026:E6026"/>
    <mergeCell ref="B6028:F6028"/>
    <mergeCell ref="B6029:F6029"/>
    <mergeCell ref="B6031:F6031"/>
    <mergeCell ref="C6032:F6032"/>
    <mergeCell ref="E6033:F6033"/>
    <mergeCell ref="B6035:F6035"/>
    <mergeCell ref="B6036:F6036"/>
    <mergeCell ref="B6038:C6038"/>
    <mergeCell ref="D6038:F6038"/>
    <mergeCell ref="B6039:C6039"/>
    <mergeCell ref="D6039:F6039"/>
    <mergeCell ref="B6041:F6041"/>
    <mergeCell ref="D6043:E6043"/>
    <mergeCell ref="D6044:E6044"/>
    <mergeCell ref="D6045:E6045"/>
    <mergeCell ref="D6046:E6046"/>
    <mergeCell ref="D6047:E6047"/>
    <mergeCell ref="D6048:E6048"/>
    <mergeCell ref="D6049:E6049"/>
    <mergeCell ref="D6050:E6050"/>
    <mergeCell ref="D6051:E6051"/>
    <mergeCell ref="D6052:E6052"/>
    <mergeCell ref="D6053:E6053"/>
    <mergeCell ref="D6054:E6054"/>
    <mergeCell ref="D6055:E6055"/>
    <mergeCell ref="D6056:E6056"/>
    <mergeCell ref="B6058:F6058"/>
    <mergeCell ref="B6059:F6059"/>
    <mergeCell ref="B6061:F6061"/>
    <mergeCell ref="C6062:F6062"/>
    <mergeCell ref="E6063:F6063"/>
    <mergeCell ref="B6065:F6065"/>
    <mergeCell ref="B6066:F6066"/>
    <mergeCell ref="B6068:C6068"/>
    <mergeCell ref="D6068:F6068"/>
    <mergeCell ref="B6069:C6069"/>
    <mergeCell ref="D6069:F6069"/>
    <mergeCell ref="B6071:F6071"/>
    <mergeCell ref="D6073:E6073"/>
    <mergeCell ref="D6074:E6074"/>
    <mergeCell ref="D6075:E6075"/>
    <mergeCell ref="D6076:E6076"/>
    <mergeCell ref="D6077:E6077"/>
    <mergeCell ref="D6078:E6078"/>
    <mergeCell ref="D6079:E6079"/>
    <mergeCell ref="D6080:E6080"/>
    <mergeCell ref="D6081:E6081"/>
    <mergeCell ref="D6082:E6082"/>
    <mergeCell ref="D6083:E6083"/>
    <mergeCell ref="D6084:E6084"/>
    <mergeCell ref="D6085:E6085"/>
    <mergeCell ref="D6086:E6086"/>
    <mergeCell ref="B6088:F6088"/>
    <mergeCell ref="B6089:F6089"/>
    <mergeCell ref="B6091:F6091"/>
    <mergeCell ref="C6092:F6092"/>
    <mergeCell ref="E6093:F6093"/>
    <mergeCell ref="B6095:F6095"/>
    <mergeCell ref="B6096:F6096"/>
    <mergeCell ref="B6098:C6098"/>
    <mergeCell ref="D6098:F6098"/>
    <mergeCell ref="B6099:C6099"/>
    <mergeCell ref="D6099:F6099"/>
    <mergeCell ref="B6101:F6101"/>
    <mergeCell ref="D6103:E6103"/>
    <mergeCell ref="D6104:E6104"/>
    <mergeCell ref="D6105:E6105"/>
    <mergeCell ref="D6106:E6106"/>
    <mergeCell ref="D6107:E6107"/>
    <mergeCell ref="D6108:E6108"/>
    <mergeCell ref="D6109:E6109"/>
    <mergeCell ref="D6110:E6110"/>
    <mergeCell ref="D6111:E6111"/>
    <mergeCell ref="D6112:E6112"/>
    <mergeCell ref="D6113:E6113"/>
    <mergeCell ref="D6114:E6114"/>
    <mergeCell ref="D6115:E6115"/>
    <mergeCell ref="D6116:E6116"/>
    <mergeCell ref="B6118:F6118"/>
    <mergeCell ref="B6119:F6119"/>
    <mergeCell ref="B6121:F6121"/>
    <mergeCell ref="C6122:F6122"/>
    <mergeCell ref="E6123:F6123"/>
    <mergeCell ref="B6125:F6125"/>
    <mergeCell ref="B6126:F6126"/>
    <mergeCell ref="B6128:C6128"/>
    <mergeCell ref="D6128:F6128"/>
    <mergeCell ref="B6129:C6129"/>
    <mergeCell ref="D6129:F6129"/>
    <mergeCell ref="B6131:F6131"/>
    <mergeCell ref="D6133:E6133"/>
    <mergeCell ref="D6134:E6134"/>
    <mergeCell ref="D6135:E6135"/>
    <mergeCell ref="D6136:E6136"/>
    <mergeCell ref="D6137:E6137"/>
    <mergeCell ref="D6138:E6138"/>
    <mergeCell ref="D6139:E6139"/>
    <mergeCell ref="D6140:E6140"/>
    <mergeCell ref="D6141:E6141"/>
    <mergeCell ref="D6142:E6142"/>
    <mergeCell ref="D6143:E6143"/>
    <mergeCell ref="D6144:E6144"/>
    <mergeCell ref="D6145:E6145"/>
    <mergeCell ref="D6146:E6146"/>
    <mergeCell ref="B6148:F6148"/>
    <mergeCell ref="B6149:F6149"/>
    <mergeCell ref="B6151:F6151"/>
    <mergeCell ref="C6152:F6152"/>
    <mergeCell ref="E6153:F6153"/>
    <mergeCell ref="B6155:F6155"/>
    <mergeCell ref="B6156:F6156"/>
    <mergeCell ref="B6158:C6158"/>
    <mergeCell ref="D6158:F6158"/>
    <mergeCell ref="B6159:C6159"/>
    <mergeCell ref="D6159:F6159"/>
    <mergeCell ref="B6161:F6161"/>
    <mergeCell ref="D6163:E6163"/>
    <mergeCell ref="D6164:E6164"/>
    <mergeCell ref="D6165:E6165"/>
    <mergeCell ref="D6166:E6166"/>
    <mergeCell ref="D6167:E6167"/>
    <mergeCell ref="D6168:E6168"/>
    <mergeCell ref="D6169:E6169"/>
    <mergeCell ref="D6170:E6170"/>
    <mergeCell ref="D6171:E6171"/>
    <mergeCell ref="D6172:E6172"/>
    <mergeCell ref="D6173:E6173"/>
    <mergeCell ref="D6174:E6174"/>
    <mergeCell ref="D6175:E6175"/>
    <mergeCell ref="D6176:E6176"/>
    <mergeCell ref="B6178:F6178"/>
    <mergeCell ref="B6179:F6179"/>
    <mergeCell ref="B6181:F6181"/>
    <mergeCell ref="C6182:F6182"/>
    <mergeCell ref="E6183:F6183"/>
    <mergeCell ref="B6185:F6185"/>
    <mergeCell ref="B6186:F6186"/>
    <mergeCell ref="B6188:C6188"/>
    <mergeCell ref="D6188:F6188"/>
    <mergeCell ref="B6189:C6189"/>
    <mergeCell ref="D6189:F6189"/>
    <mergeCell ref="B6191:F6191"/>
    <mergeCell ref="D6193:E6193"/>
    <mergeCell ref="D6194:E6194"/>
    <mergeCell ref="D6195:E6195"/>
    <mergeCell ref="D6196:E6196"/>
    <mergeCell ref="D6197:E6197"/>
    <mergeCell ref="D6198:E6198"/>
    <mergeCell ref="D6199:E6199"/>
    <mergeCell ref="D6200:E6200"/>
    <mergeCell ref="D6201:E6201"/>
    <mergeCell ref="D6202:E6202"/>
    <mergeCell ref="D6203:E6203"/>
    <mergeCell ref="D6204:E6204"/>
    <mergeCell ref="D6205:E6205"/>
    <mergeCell ref="D6206:E6206"/>
    <mergeCell ref="B6208:F6208"/>
    <mergeCell ref="B6209:F6209"/>
    <mergeCell ref="B6211:F6211"/>
    <mergeCell ref="C6212:F6212"/>
    <mergeCell ref="E6213:F6213"/>
    <mergeCell ref="B6215:F6215"/>
    <mergeCell ref="B6216:F6216"/>
    <mergeCell ref="B6218:C6218"/>
    <mergeCell ref="D6218:F6218"/>
    <mergeCell ref="B6219:C6219"/>
    <mergeCell ref="D6219:F6219"/>
    <mergeCell ref="B6221:F6221"/>
    <mergeCell ref="D6223:E6223"/>
    <mergeCell ref="D6224:E6224"/>
    <mergeCell ref="D6225:E6225"/>
    <mergeCell ref="D6226:E6226"/>
    <mergeCell ref="D6227:E6227"/>
    <mergeCell ref="D6228:E6228"/>
    <mergeCell ref="D6229:E6229"/>
    <mergeCell ref="D6230:E6230"/>
    <mergeCell ref="D6231:E6231"/>
    <mergeCell ref="D6232:E6232"/>
    <mergeCell ref="D6233:E6233"/>
    <mergeCell ref="D6234:E6234"/>
    <mergeCell ref="D6235:E6235"/>
    <mergeCell ref="D6236:E6236"/>
    <mergeCell ref="B6238:F6238"/>
    <mergeCell ref="B6239:F6239"/>
    <mergeCell ref="B6241:F6241"/>
    <mergeCell ref="C6242:F6242"/>
    <mergeCell ref="E6243:F6243"/>
    <mergeCell ref="B6245:F6245"/>
    <mergeCell ref="B6246:F6246"/>
    <mergeCell ref="B6248:C6248"/>
    <mergeCell ref="D6248:F6248"/>
    <mergeCell ref="B6249:C6249"/>
    <mergeCell ref="D6249:F6249"/>
    <mergeCell ref="B6251:F6251"/>
    <mergeCell ref="D6253:E6253"/>
    <mergeCell ref="D6254:E6254"/>
    <mergeCell ref="D6255:E6255"/>
    <mergeCell ref="D6256:E6256"/>
    <mergeCell ref="D6257:E6257"/>
    <mergeCell ref="D6258:E6258"/>
    <mergeCell ref="D6259:E6259"/>
    <mergeCell ref="D6260:E6260"/>
    <mergeCell ref="D6261:E6261"/>
    <mergeCell ref="D6262:E6262"/>
    <mergeCell ref="D6263:E6263"/>
    <mergeCell ref="D6264:E6264"/>
    <mergeCell ref="D6265:E6265"/>
    <mergeCell ref="D6266:E6266"/>
    <mergeCell ref="B6268:F6268"/>
    <mergeCell ref="B6269:F6269"/>
    <mergeCell ref="B6271:F6271"/>
    <mergeCell ref="C6272:F6272"/>
    <mergeCell ref="E6273:F6273"/>
    <mergeCell ref="B6275:F6275"/>
    <mergeCell ref="B6276:F6276"/>
    <mergeCell ref="B6278:C6278"/>
    <mergeCell ref="D6278:F6278"/>
    <mergeCell ref="B6279:C6279"/>
    <mergeCell ref="D6279:F6279"/>
    <mergeCell ref="B6281:F6281"/>
    <mergeCell ref="D6283:E6283"/>
    <mergeCell ref="D6284:E6284"/>
    <mergeCell ref="D6285:E6285"/>
    <mergeCell ref="D6286:E6286"/>
    <mergeCell ref="D6287:E6287"/>
    <mergeCell ref="D6288:E6288"/>
    <mergeCell ref="D6289:E6289"/>
    <mergeCell ref="D6290:E6290"/>
    <mergeCell ref="D6291:E6291"/>
    <mergeCell ref="D6292:E6292"/>
    <mergeCell ref="D6293:E6293"/>
    <mergeCell ref="D6294:E6294"/>
    <mergeCell ref="D6295:E6295"/>
    <mergeCell ref="D6296:E6296"/>
    <mergeCell ref="B6298:F6298"/>
    <mergeCell ref="B6299:F6299"/>
    <mergeCell ref="B6301:F6301"/>
    <mergeCell ref="C6302:F6302"/>
    <mergeCell ref="E6303:F6303"/>
    <mergeCell ref="B6305:F6305"/>
    <mergeCell ref="B6306:F6306"/>
    <mergeCell ref="B6308:C6308"/>
    <mergeCell ref="D6308:F6308"/>
    <mergeCell ref="B6309:C6309"/>
    <mergeCell ref="D6309:F6309"/>
    <mergeCell ref="B6311:F6311"/>
    <mergeCell ref="D6313:E6313"/>
    <mergeCell ref="D6314:E6314"/>
    <mergeCell ref="D6315:E6315"/>
    <mergeCell ref="D6316:E6316"/>
    <mergeCell ref="D6317:E6317"/>
    <mergeCell ref="D6318:E6318"/>
    <mergeCell ref="D6319:E6319"/>
    <mergeCell ref="D6320:E6320"/>
    <mergeCell ref="D6321:E6321"/>
    <mergeCell ref="D6322:E6322"/>
    <mergeCell ref="D6323:E6323"/>
    <mergeCell ref="D6324:E6324"/>
    <mergeCell ref="D6325:E6325"/>
    <mergeCell ref="D6326:E6326"/>
    <mergeCell ref="B6328:F6328"/>
    <mergeCell ref="B6329:F6329"/>
    <mergeCell ref="B6331:F6331"/>
    <mergeCell ref="C6332:F6332"/>
    <mergeCell ref="E6333:F6333"/>
    <mergeCell ref="B6335:F6335"/>
    <mergeCell ref="B6336:F6336"/>
    <mergeCell ref="B6338:C6338"/>
    <mergeCell ref="D6338:F6338"/>
    <mergeCell ref="B6339:C6339"/>
    <mergeCell ref="D6339:F6339"/>
    <mergeCell ref="B6341:F6341"/>
    <mergeCell ref="D6343:E6343"/>
    <mergeCell ref="D6344:E6344"/>
    <mergeCell ref="D6345:E6345"/>
    <mergeCell ref="D6346:E6346"/>
    <mergeCell ref="D6347:E6347"/>
    <mergeCell ref="D6348:E6348"/>
    <mergeCell ref="D6349:E6349"/>
    <mergeCell ref="D6350:E6350"/>
    <mergeCell ref="D6351:E6351"/>
    <mergeCell ref="D6352:E6352"/>
    <mergeCell ref="D6353:E6353"/>
    <mergeCell ref="D6354:E6354"/>
    <mergeCell ref="D6355:E6355"/>
    <mergeCell ref="D6356:E6356"/>
    <mergeCell ref="B6358:F6358"/>
    <mergeCell ref="B6359:F6359"/>
    <mergeCell ref="B6361:F6361"/>
    <mergeCell ref="C6362:F6362"/>
    <mergeCell ref="E6363:F6363"/>
    <mergeCell ref="B6365:F6365"/>
    <mergeCell ref="B6366:F6366"/>
    <mergeCell ref="B6368:C6368"/>
    <mergeCell ref="D6368:F6368"/>
    <mergeCell ref="B6369:C6369"/>
    <mergeCell ref="D6369:F6369"/>
    <mergeCell ref="B6371:F6371"/>
    <mergeCell ref="D6373:E6373"/>
    <mergeCell ref="D6374:E6374"/>
    <mergeCell ref="D6375:E6375"/>
    <mergeCell ref="D6376:E6376"/>
    <mergeCell ref="D6377:E6377"/>
    <mergeCell ref="D6378:E6378"/>
    <mergeCell ref="D6379:E6379"/>
    <mergeCell ref="D6380:E6380"/>
    <mergeCell ref="D6381:E6381"/>
    <mergeCell ref="D6382:E6382"/>
    <mergeCell ref="D6383:E6383"/>
    <mergeCell ref="D6384:E6384"/>
    <mergeCell ref="D6385:E6385"/>
    <mergeCell ref="D6386:E6386"/>
    <mergeCell ref="B6388:F6388"/>
    <mergeCell ref="B6389:F6389"/>
    <mergeCell ref="B6391:F6391"/>
    <mergeCell ref="C6392:F6392"/>
    <mergeCell ref="E6393:F6393"/>
    <mergeCell ref="B6395:F6395"/>
    <mergeCell ref="B6396:F6396"/>
    <mergeCell ref="B6398:C6398"/>
    <mergeCell ref="D6398:F6398"/>
    <mergeCell ref="B6399:C6399"/>
    <mergeCell ref="D6399:F6399"/>
    <mergeCell ref="B6401:F6401"/>
    <mergeCell ref="D6403:E6403"/>
    <mergeCell ref="D6404:E6404"/>
    <mergeCell ref="D6405:E6405"/>
    <mergeCell ref="D6406:E6406"/>
    <mergeCell ref="D6407:E6407"/>
    <mergeCell ref="D6408:E6408"/>
    <mergeCell ref="D6409:E6409"/>
    <mergeCell ref="D6410:E6410"/>
    <mergeCell ref="D6411:E6411"/>
    <mergeCell ref="D6412:E6412"/>
    <mergeCell ref="D6413:E6413"/>
    <mergeCell ref="D6414:E6414"/>
    <mergeCell ref="D6415:E6415"/>
    <mergeCell ref="D6416:E6416"/>
    <mergeCell ref="B6418:F6418"/>
    <mergeCell ref="B6419:F6419"/>
    <mergeCell ref="B6421:F6421"/>
    <mergeCell ref="C6422:F6422"/>
    <mergeCell ref="E6423:F6423"/>
    <mergeCell ref="B6425:F6425"/>
    <mergeCell ref="B6426:F6426"/>
    <mergeCell ref="B6428:C6428"/>
    <mergeCell ref="D6428:F6428"/>
    <mergeCell ref="B6429:C6429"/>
    <mergeCell ref="D6429:F6429"/>
    <mergeCell ref="B6431:F6431"/>
    <mergeCell ref="D6433:E6433"/>
    <mergeCell ref="D6434:E6434"/>
    <mergeCell ref="D6435:E6435"/>
    <mergeCell ref="D6436:E6436"/>
    <mergeCell ref="D6437:E6437"/>
    <mergeCell ref="D6438:E6438"/>
    <mergeCell ref="D6439:E6439"/>
    <mergeCell ref="D6440:E6440"/>
    <mergeCell ref="D6441:E6441"/>
    <mergeCell ref="D6442:E6442"/>
    <mergeCell ref="D6443:E6443"/>
    <mergeCell ref="D6444:E6444"/>
    <mergeCell ref="D6445:E6445"/>
    <mergeCell ref="D6446:E6446"/>
    <mergeCell ref="B6448:F6448"/>
    <mergeCell ref="B6449:F6449"/>
    <mergeCell ref="B6451:F6451"/>
    <mergeCell ref="C6452:F6452"/>
    <mergeCell ref="E6453:F6453"/>
    <mergeCell ref="B6455:F6455"/>
    <mergeCell ref="B6456:F6456"/>
    <mergeCell ref="B6458:C6458"/>
    <mergeCell ref="D6458:F6458"/>
    <mergeCell ref="B6459:C6459"/>
    <mergeCell ref="D6459:F6459"/>
    <mergeCell ref="B6461:F6461"/>
    <mergeCell ref="D6463:E6463"/>
    <mergeCell ref="D6464:E6464"/>
    <mergeCell ref="D6465:E6465"/>
    <mergeCell ref="D6466:E6466"/>
    <mergeCell ref="D6467:E6467"/>
    <mergeCell ref="D6468:E6468"/>
    <mergeCell ref="D6469:E6469"/>
    <mergeCell ref="D6470:E6470"/>
    <mergeCell ref="D6471:E6471"/>
    <mergeCell ref="D6472:E6472"/>
    <mergeCell ref="D6473:E6473"/>
    <mergeCell ref="D6474:E6474"/>
    <mergeCell ref="D6475:E6475"/>
    <mergeCell ref="D6476:E6476"/>
    <mergeCell ref="B6478:F6478"/>
    <mergeCell ref="B6479:F6479"/>
    <mergeCell ref="B6481:F6481"/>
    <mergeCell ref="C6482:F6482"/>
    <mergeCell ref="E6483:F6483"/>
    <mergeCell ref="B6485:F6485"/>
    <mergeCell ref="B6486:F6486"/>
    <mergeCell ref="B6488:C6488"/>
    <mergeCell ref="D6488:F6488"/>
    <mergeCell ref="B6489:C6489"/>
    <mergeCell ref="D6489:F6489"/>
    <mergeCell ref="B6491:F6491"/>
    <mergeCell ref="D6493:E6493"/>
    <mergeCell ref="D6494:E6494"/>
    <mergeCell ref="D6495:E6495"/>
    <mergeCell ref="D6496:E6496"/>
    <mergeCell ref="D6497:E6497"/>
    <mergeCell ref="D6498:E6498"/>
    <mergeCell ref="D6499:E6499"/>
    <mergeCell ref="D6500:E6500"/>
    <mergeCell ref="D6501:E6501"/>
    <mergeCell ref="D6502:E6502"/>
    <mergeCell ref="D6503:E6503"/>
    <mergeCell ref="D6504:E6504"/>
    <mergeCell ref="D6505:E6505"/>
    <mergeCell ref="D6506:E6506"/>
    <mergeCell ref="B6508:F6508"/>
    <mergeCell ref="B6509:F6509"/>
    <mergeCell ref="B6511:F6511"/>
    <mergeCell ref="C6512:F6512"/>
    <mergeCell ref="E6513:F6513"/>
    <mergeCell ref="B6515:F6515"/>
    <mergeCell ref="B6516:F6516"/>
    <mergeCell ref="B6518:C6518"/>
    <mergeCell ref="D6518:F6518"/>
    <mergeCell ref="B6519:C6519"/>
    <mergeCell ref="D6519:F6519"/>
    <mergeCell ref="B6521:F6521"/>
    <mergeCell ref="D6523:E6523"/>
    <mergeCell ref="D6524:E6524"/>
    <mergeCell ref="D6525:E6525"/>
    <mergeCell ref="D6526:E6526"/>
    <mergeCell ref="D6527:E6527"/>
    <mergeCell ref="D6528:E6528"/>
    <mergeCell ref="D6529:E6529"/>
    <mergeCell ref="D6530:E6530"/>
    <mergeCell ref="D6531:E6531"/>
    <mergeCell ref="D6532:E6532"/>
    <mergeCell ref="D6533:E6533"/>
    <mergeCell ref="D6534:E6534"/>
    <mergeCell ref="D6535:E6535"/>
    <mergeCell ref="D6536:E6536"/>
    <mergeCell ref="B6538:F6538"/>
    <mergeCell ref="B6539:F6539"/>
    <mergeCell ref="B6541:F6541"/>
    <mergeCell ref="C6542:F6542"/>
    <mergeCell ref="E6543:F6543"/>
    <mergeCell ref="B6545:F6545"/>
    <mergeCell ref="B6546:F6546"/>
    <mergeCell ref="B6548:C6548"/>
    <mergeCell ref="D6548:F6548"/>
    <mergeCell ref="B6549:C6549"/>
    <mergeCell ref="D6549:F6549"/>
    <mergeCell ref="B6551:F6551"/>
    <mergeCell ref="D6553:E6553"/>
    <mergeCell ref="D6554:E6554"/>
    <mergeCell ref="D6555:E6555"/>
    <mergeCell ref="D6556:E6556"/>
    <mergeCell ref="D6557:E6557"/>
    <mergeCell ref="D6558:E6558"/>
    <mergeCell ref="D6559:E6559"/>
    <mergeCell ref="D6560:E6560"/>
    <mergeCell ref="D6561:E6561"/>
    <mergeCell ref="D6562:E6562"/>
    <mergeCell ref="D6563:E6563"/>
    <mergeCell ref="D6564:E6564"/>
    <mergeCell ref="D6565:E6565"/>
    <mergeCell ref="D6566:E6566"/>
    <mergeCell ref="B6568:F6568"/>
    <mergeCell ref="B6569:F6569"/>
    <mergeCell ref="B6571:F6571"/>
    <mergeCell ref="C6572:F6572"/>
    <mergeCell ref="E6573:F6573"/>
    <mergeCell ref="B6575:F6575"/>
    <mergeCell ref="B6576:F6576"/>
    <mergeCell ref="B6578:C6578"/>
    <mergeCell ref="D6578:F6578"/>
    <mergeCell ref="B6579:C6579"/>
    <mergeCell ref="D6579:F6579"/>
    <mergeCell ref="B6581:F6581"/>
    <mergeCell ref="D6583:E6583"/>
    <mergeCell ref="D6584:E6584"/>
    <mergeCell ref="D6585:E6585"/>
    <mergeCell ref="D6586:E6586"/>
    <mergeCell ref="D6587:E6587"/>
    <mergeCell ref="D6588:E6588"/>
    <mergeCell ref="D6589:E6589"/>
    <mergeCell ref="D6590:E6590"/>
    <mergeCell ref="D6591:E6591"/>
    <mergeCell ref="D6592:E6592"/>
    <mergeCell ref="D6593:E6593"/>
    <mergeCell ref="D6594:E6594"/>
    <mergeCell ref="D6595:E6595"/>
    <mergeCell ref="D6596:E6596"/>
    <mergeCell ref="B6598:F6598"/>
    <mergeCell ref="B6599:F6599"/>
    <mergeCell ref="B6601:F6601"/>
    <mergeCell ref="C6602:F6602"/>
    <mergeCell ref="E6603:F6603"/>
    <mergeCell ref="B6605:F6605"/>
    <mergeCell ref="B6606:F6606"/>
    <mergeCell ref="B6608:C6608"/>
    <mergeCell ref="D6608:F6608"/>
    <mergeCell ref="B6609:C6609"/>
    <mergeCell ref="D6609:F6609"/>
    <mergeCell ref="B6611:F6611"/>
    <mergeCell ref="D6613:E6613"/>
    <mergeCell ref="D6614:E6614"/>
    <mergeCell ref="D6615:E6615"/>
    <mergeCell ref="D6616:E6616"/>
    <mergeCell ref="D6617:E6617"/>
    <mergeCell ref="D6618:E6618"/>
    <mergeCell ref="D6619:E6619"/>
    <mergeCell ref="D6620:E6620"/>
    <mergeCell ref="D6621:E6621"/>
    <mergeCell ref="D6622:E6622"/>
    <mergeCell ref="D6623:E6623"/>
    <mergeCell ref="D6624:E6624"/>
    <mergeCell ref="D6625:E6625"/>
    <mergeCell ref="D6626:E6626"/>
    <mergeCell ref="B6628:F6628"/>
    <mergeCell ref="B6629:F6629"/>
    <mergeCell ref="B6631:F6631"/>
    <mergeCell ref="C6632:F6632"/>
    <mergeCell ref="E6633:F6633"/>
    <mergeCell ref="B6635:F6635"/>
    <mergeCell ref="B6636:F6636"/>
    <mergeCell ref="B6638:C6638"/>
    <mergeCell ref="D6638:F6638"/>
    <mergeCell ref="B6639:C6639"/>
    <mergeCell ref="D6639:F6639"/>
    <mergeCell ref="B6641:F6641"/>
    <mergeCell ref="D6643:E6643"/>
    <mergeCell ref="D6644:E6644"/>
    <mergeCell ref="D6645:E6645"/>
    <mergeCell ref="D6646:E6646"/>
    <mergeCell ref="D6647:E6647"/>
    <mergeCell ref="D6648:E6648"/>
    <mergeCell ref="D6649:E6649"/>
    <mergeCell ref="D6650:E6650"/>
    <mergeCell ref="D6651:E6651"/>
    <mergeCell ref="D6652:E6652"/>
    <mergeCell ref="D6653:E6653"/>
    <mergeCell ref="D6654:E6654"/>
    <mergeCell ref="D6655:E6655"/>
    <mergeCell ref="D6656:E6656"/>
    <mergeCell ref="B6658:F6658"/>
    <mergeCell ref="B6659:F6659"/>
    <mergeCell ref="B6661:F6661"/>
    <mergeCell ref="C6662:F6662"/>
    <mergeCell ref="E6663:F6663"/>
    <mergeCell ref="B6665:F6665"/>
    <mergeCell ref="B6666:F6666"/>
    <mergeCell ref="B6668:C6668"/>
    <mergeCell ref="D6668:F6668"/>
    <mergeCell ref="B6669:C6669"/>
    <mergeCell ref="D6669:F6669"/>
    <mergeCell ref="B6671:F6671"/>
    <mergeCell ref="D6673:E6673"/>
    <mergeCell ref="D6674:E6674"/>
    <mergeCell ref="D6675:E6675"/>
    <mergeCell ref="D6676:E6676"/>
    <mergeCell ref="D6677:E6677"/>
    <mergeCell ref="D6678:E6678"/>
    <mergeCell ref="D6679:E6679"/>
    <mergeCell ref="D6680:E6680"/>
    <mergeCell ref="D6681:E6681"/>
    <mergeCell ref="D6682:E6682"/>
    <mergeCell ref="D6683:E6683"/>
    <mergeCell ref="D6684:E6684"/>
    <mergeCell ref="D6685:E6685"/>
    <mergeCell ref="D6686:E6686"/>
    <mergeCell ref="B6688:F6688"/>
    <mergeCell ref="B6689:F6689"/>
    <mergeCell ref="B6691:F6691"/>
    <mergeCell ref="C6692:F6692"/>
    <mergeCell ref="E6693:F6693"/>
    <mergeCell ref="B6695:F6695"/>
    <mergeCell ref="B6696:F6696"/>
    <mergeCell ref="B6698:C6698"/>
    <mergeCell ref="D6698:F6698"/>
    <mergeCell ref="B6699:C6699"/>
    <mergeCell ref="D6699:F6699"/>
    <mergeCell ref="B6701:F6701"/>
    <mergeCell ref="D6703:E6703"/>
    <mergeCell ref="D6704:E6704"/>
    <mergeCell ref="D6705:E6705"/>
    <mergeCell ref="D6706:E6706"/>
    <mergeCell ref="D6707:E6707"/>
    <mergeCell ref="D6708:E6708"/>
    <mergeCell ref="D6709:E6709"/>
    <mergeCell ref="D6710:E6710"/>
    <mergeCell ref="D6711:E6711"/>
    <mergeCell ref="D6712:E6712"/>
    <mergeCell ref="D6713:E6713"/>
    <mergeCell ref="D6714:E6714"/>
    <mergeCell ref="D6715:E6715"/>
    <mergeCell ref="D6716:E6716"/>
    <mergeCell ref="B6718:F6718"/>
    <mergeCell ref="B6719:F6719"/>
    <mergeCell ref="B6721:F6721"/>
    <mergeCell ref="C6722:F6722"/>
    <mergeCell ref="E6723:F6723"/>
    <mergeCell ref="B6725:F6725"/>
    <mergeCell ref="B6726:F6726"/>
    <mergeCell ref="B6728:C6728"/>
    <mergeCell ref="D6728:F6728"/>
    <mergeCell ref="B6729:C6729"/>
    <mergeCell ref="D6729:F6729"/>
    <mergeCell ref="B6731:F6731"/>
    <mergeCell ref="D6733:E6733"/>
    <mergeCell ref="D6734:E6734"/>
    <mergeCell ref="D6735:E6735"/>
    <mergeCell ref="D6736:E6736"/>
    <mergeCell ref="D6737:E6737"/>
    <mergeCell ref="D6738:E6738"/>
    <mergeCell ref="D6739:E6739"/>
    <mergeCell ref="D6740:E6740"/>
    <mergeCell ref="D6741:E6741"/>
    <mergeCell ref="D6742:E6742"/>
    <mergeCell ref="D6743:E6743"/>
    <mergeCell ref="D6744:E6744"/>
    <mergeCell ref="D6745:E6745"/>
    <mergeCell ref="D6746:E6746"/>
    <mergeCell ref="B6748:F6748"/>
    <mergeCell ref="B6749:F6749"/>
    <mergeCell ref="B6751:F6751"/>
    <mergeCell ref="C6752:F6752"/>
    <mergeCell ref="E6753:F6753"/>
    <mergeCell ref="B6755:F6755"/>
    <mergeCell ref="B6756:F6756"/>
    <mergeCell ref="B6758:C6758"/>
    <mergeCell ref="D6758:F6758"/>
    <mergeCell ref="B6759:C6759"/>
    <mergeCell ref="D6759:F6759"/>
    <mergeCell ref="B6761:F6761"/>
    <mergeCell ref="D6763:E6763"/>
    <mergeCell ref="D6764:E6764"/>
    <mergeCell ref="D6765:E6765"/>
    <mergeCell ref="D6766:E6766"/>
    <mergeCell ref="D6767:E6767"/>
    <mergeCell ref="D6768:E6768"/>
    <mergeCell ref="D6769:E6769"/>
    <mergeCell ref="D6770:E6770"/>
    <mergeCell ref="D6771:E6771"/>
    <mergeCell ref="D6772:E6772"/>
    <mergeCell ref="D6773:E6773"/>
    <mergeCell ref="D6774:E6774"/>
    <mergeCell ref="D6775:E6775"/>
    <mergeCell ref="D6776:E6776"/>
    <mergeCell ref="B6778:F6778"/>
    <mergeCell ref="B6779:F6779"/>
    <mergeCell ref="B6781:F6781"/>
    <mergeCell ref="C6782:F6782"/>
    <mergeCell ref="E6783:F6783"/>
    <mergeCell ref="B6785:F6785"/>
    <mergeCell ref="B6786:F6786"/>
    <mergeCell ref="B6788:C6788"/>
    <mergeCell ref="D6788:F6788"/>
    <mergeCell ref="B6789:C6789"/>
    <mergeCell ref="D6789:F6789"/>
    <mergeCell ref="B6791:F6791"/>
    <mergeCell ref="D6793:E6793"/>
    <mergeCell ref="D6794:E6794"/>
    <mergeCell ref="D6795:E6795"/>
    <mergeCell ref="D6796:E6796"/>
    <mergeCell ref="D6797:E6797"/>
    <mergeCell ref="D6798:E6798"/>
    <mergeCell ref="D6799:E6799"/>
    <mergeCell ref="D6800:E6800"/>
    <mergeCell ref="D6801:E6801"/>
    <mergeCell ref="D6802:E6802"/>
    <mergeCell ref="D6803:E6803"/>
    <mergeCell ref="D6804:E6804"/>
    <mergeCell ref="D6805:E6805"/>
    <mergeCell ref="D6806:E6806"/>
    <mergeCell ref="B6808:F6808"/>
    <mergeCell ref="B6809:F6809"/>
    <mergeCell ref="B6811:F6811"/>
    <mergeCell ref="C6812:F6812"/>
    <mergeCell ref="E6813:F6813"/>
    <mergeCell ref="B6815:F6815"/>
    <mergeCell ref="B6816:F6816"/>
    <mergeCell ref="B6818:C6818"/>
    <mergeCell ref="D6818:F6818"/>
    <mergeCell ref="B6819:C6819"/>
    <mergeCell ref="D6819:F6819"/>
    <mergeCell ref="B6821:F6821"/>
    <mergeCell ref="D6823:E6823"/>
    <mergeCell ref="D6824:E6824"/>
    <mergeCell ref="D6825:E6825"/>
    <mergeCell ref="D6826:E6826"/>
    <mergeCell ref="D6827:E6827"/>
    <mergeCell ref="D6828:E6828"/>
    <mergeCell ref="D6829:E6829"/>
    <mergeCell ref="D6830:E6830"/>
    <mergeCell ref="D6831:E6831"/>
    <mergeCell ref="D6832:E6832"/>
    <mergeCell ref="D6833:E6833"/>
    <mergeCell ref="D6834:E6834"/>
    <mergeCell ref="D6835:E6835"/>
    <mergeCell ref="D6836:E6836"/>
    <mergeCell ref="B6838:F6838"/>
    <mergeCell ref="B6839:F6839"/>
    <mergeCell ref="B6841:F6841"/>
    <mergeCell ref="C6842:F6842"/>
    <mergeCell ref="E6843:F6843"/>
    <mergeCell ref="B6845:F6845"/>
    <mergeCell ref="B6846:F6846"/>
    <mergeCell ref="B6848:C6848"/>
    <mergeCell ref="D6848:F6848"/>
    <mergeCell ref="B6849:C6849"/>
    <mergeCell ref="D6849:F6849"/>
    <mergeCell ref="B6851:F6851"/>
    <mergeCell ref="D6853:E6853"/>
    <mergeCell ref="D6854:E6854"/>
    <mergeCell ref="D6855:E6855"/>
    <mergeCell ref="D6856:E6856"/>
    <mergeCell ref="D6857:E6857"/>
    <mergeCell ref="D6858:E6858"/>
    <mergeCell ref="D6859:E6859"/>
    <mergeCell ref="D6860:E6860"/>
    <mergeCell ref="D6861:E6861"/>
    <mergeCell ref="D6862:E6862"/>
    <mergeCell ref="D6863:E6863"/>
    <mergeCell ref="D6864:E6864"/>
    <mergeCell ref="D6865:E6865"/>
    <mergeCell ref="D6866:E6866"/>
    <mergeCell ref="B6868:F6868"/>
    <mergeCell ref="B6869:F6869"/>
    <mergeCell ref="B6871:F6871"/>
    <mergeCell ref="C6872:F6872"/>
    <mergeCell ref="E6873:F6873"/>
    <mergeCell ref="B6875:F6875"/>
    <mergeCell ref="B6876:F6876"/>
    <mergeCell ref="B6878:C6878"/>
    <mergeCell ref="D6878:F6878"/>
    <mergeCell ref="B6879:C6879"/>
    <mergeCell ref="D6879:F6879"/>
    <mergeCell ref="B6881:F6881"/>
    <mergeCell ref="D6883:E6883"/>
    <mergeCell ref="D6884:E6884"/>
    <mergeCell ref="D6885:E6885"/>
    <mergeCell ref="D6886:E6886"/>
    <mergeCell ref="D6887:E6887"/>
    <mergeCell ref="D6888:E6888"/>
    <mergeCell ref="D6889:E6889"/>
    <mergeCell ref="D6890:E6890"/>
    <mergeCell ref="D6891:E6891"/>
    <mergeCell ref="D6892:E6892"/>
    <mergeCell ref="D6893:E6893"/>
    <mergeCell ref="D6894:E6894"/>
    <mergeCell ref="D6895:E6895"/>
    <mergeCell ref="D6896:E6896"/>
    <mergeCell ref="B6898:F6898"/>
    <mergeCell ref="B6899:F6899"/>
    <mergeCell ref="B6901:F6901"/>
    <mergeCell ref="C6902:F6902"/>
    <mergeCell ref="E6903:F6903"/>
    <mergeCell ref="B6905:F6905"/>
    <mergeCell ref="B6906:F6906"/>
    <mergeCell ref="B6908:C6908"/>
    <mergeCell ref="D6908:F6908"/>
    <mergeCell ref="B6909:C6909"/>
    <mergeCell ref="D6909:F6909"/>
    <mergeCell ref="B6911:F6911"/>
    <mergeCell ref="D6913:E6913"/>
    <mergeCell ref="D6914:E6914"/>
    <mergeCell ref="D6915:E6915"/>
    <mergeCell ref="D6916:E6916"/>
    <mergeCell ref="D6917:E6917"/>
    <mergeCell ref="D6918:E6918"/>
    <mergeCell ref="D6919:E6919"/>
    <mergeCell ref="D6920:E6920"/>
    <mergeCell ref="D6921:E6921"/>
    <mergeCell ref="D6922:E6922"/>
    <mergeCell ref="D6923:E6923"/>
    <mergeCell ref="D6924:E6924"/>
    <mergeCell ref="D6925:E6925"/>
    <mergeCell ref="D6926:E6926"/>
    <mergeCell ref="B6928:F6928"/>
    <mergeCell ref="B6929:F6929"/>
    <mergeCell ref="B6931:F6931"/>
    <mergeCell ref="C6932:F6932"/>
    <mergeCell ref="E6933:F6933"/>
    <mergeCell ref="B6935:F6935"/>
    <mergeCell ref="B6936:F6936"/>
    <mergeCell ref="B6938:C6938"/>
    <mergeCell ref="D6938:F6938"/>
    <mergeCell ref="B6939:C6939"/>
    <mergeCell ref="D6939:F6939"/>
    <mergeCell ref="B6941:F6941"/>
    <mergeCell ref="D6943:E6943"/>
    <mergeCell ref="D6944:E6944"/>
    <mergeCell ref="D6945:E6945"/>
    <mergeCell ref="D6946:E6946"/>
    <mergeCell ref="D6947:E6947"/>
    <mergeCell ref="D6948:E6948"/>
    <mergeCell ref="D6949:E6949"/>
    <mergeCell ref="D6950:E6950"/>
    <mergeCell ref="D6951:E6951"/>
    <mergeCell ref="D6952:E6952"/>
    <mergeCell ref="D6953:E6953"/>
    <mergeCell ref="D6954:E6954"/>
    <mergeCell ref="D6955:E6955"/>
    <mergeCell ref="D6956:E6956"/>
    <mergeCell ref="B6958:F6958"/>
    <mergeCell ref="B6959:F6959"/>
    <mergeCell ref="B6961:F6961"/>
    <mergeCell ref="C6962:F6962"/>
    <mergeCell ref="E6963:F6963"/>
    <mergeCell ref="B6965:F6965"/>
    <mergeCell ref="B6966:F6966"/>
    <mergeCell ref="B6968:C6968"/>
    <mergeCell ref="D6968:F6968"/>
    <mergeCell ref="B6969:C6969"/>
    <mergeCell ref="D6969:F6969"/>
    <mergeCell ref="B6971:F6971"/>
    <mergeCell ref="D6973:E6973"/>
    <mergeCell ref="D6974:E6974"/>
    <mergeCell ref="D6975:E6975"/>
    <mergeCell ref="D6976:E6976"/>
    <mergeCell ref="D6977:E6977"/>
    <mergeCell ref="D6978:E6978"/>
    <mergeCell ref="D6979:E6979"/>
    <mergeCell ref="D6980:E6980"/>
    <mergeCell ref="D6981:E6981"/>
    <mergeCell ref="D6982:E6982"/>
    <mergeCell ref="D6983:E6983"/>
    <mergeCell ref="D6984:E6984"/>
    <mergeCell ref="D6985:E6985"/>
    <mergeCell ref="D6986:E6986"/>
    <mergeCell ref="B6988:F6988"/>
    <mergeCell ref="B6989:F6989"/>
    <mergeCell ref="B6991:F6991"/>
    <mergeCell ref="C6992:F6992"/>
    <mergeCell ref="E6993:F6993"/>
    <mergeCell ref="B6995:F6995"/>
    <mergeCell ref="B6996:F6996"/>
    <mergeCell ref="B6998:C6998"/>
    <mergeCell ref="D6998:F6998"/>
    <mergeCell ref="B6999:C6999"/>
    <mergeCell ref="D6999:F6999"/>
    <mergeCell ref="B7001:F7001"/>
    <mergeCell ref="D7003:E7003"/>
    <mergeCell ref="D7004:E7004"/>
    <mergeCell ref="D7005:E7005"/>
    <mergeCell ref="D7006:E7006"/>
    <mergeCell ref="D7007:E7007"/>
    <mergeCell ref="D7008:E7008"/>
    <mergeCell ref="D7009:E7009"/>
    <mergeCell ref="D7010:E7010"/>
    <mergeCell ref="D7011:E7011"/>
    <mergeCell ref="D7012:E7012"/>
    <mergeCell ref="D7013:E7013"/>
    <mergeCell ref="D7014:E7014"/>
    <mergeCell ref="D7015:E7015"/>
    <mergeCell ref="D7016:E7016"/>
    <mergeCell ref="B7018:F7018"/>
    <mergeCell ref="B7019:F7019"/>
    <mergeCell ref="B7021:F7021"/>
    <mergeCell ref="C7022:F7022"/>
    <mergeCell ref="E7023:F7023"/>
    <mergeCell ref="B7025:F7025"/>
    <mergeCell ref="B7026:F7026"/>
    <mergeCell ref="B7028:C7028"/>
    <mergeCell ref="D7028:F7028"/>
    <mergeCell ref="B7029:C7029"/>
    <mergeCell ref="D7029:F7029"/>
    <mergeCell ref="B7031:F7031"/>
    <mergeCell ref="D7033:E7033"/>
    <mergeCell ref="D7034:E7034"/>
    <mergeCell ref="D7035:E7035"/>
    <mergeCell ref="D7036:E7036"/>
    <mergeCell ref="D7037:E7037"/>
    <mergeCell ref="D7038:E7038"/>
    <mergeCell ref="D7039:E7039"/>
    <mergeCell ref="D7040:E7040"/>
    <mergeCell ref="D7041:E7041"/>
    <mergeCell ref="D7042:E7042"/>
    <mergeCell ref="D7043:E7043"/>
    <mergeCell ref="D7044:E7044"/>
    <mergeCell ref="D7045:E7045"/>
    <mergeCell ref="D7046:E7046"/>
    <mergeCell ref="B7048:F7048"/>
    <mergeCell ref="B7049:F7049"/>
    <mergeCell ref="B7051:F7051"/>
    <mergeCell ref="C7052:F7052"/>
    <mergeCell ref="E7053:F7053"/>
    <mergeCell ref="B7055:F7055"/>
    <mergeCell ref="B7056:F7056"/>
    <mergeCell ref="B7058:C7058"/>
    <mergeCell ref="D7058:F7058"/>
    <mergeCell ref="B7059:C7059"/>
    <mergeCell ref="D7059:F7059"/>
    <mergeCell ref="B7061:F7061"/>
    <mergeCell ref="D7063:E7063"/>
    <mergeCell ref="D7064:E7064"/>
    <mergeCell ref="D7065:E7065"/>
    <mergeCell ref="D7066:E7066"/>
    <mergeCell ref="D7067:E7067"/>
    <mergeCell ref="D7068:E7068"/>
    <mergeCell ref="D7069:E7069"/>
    <mergeCell ref="D7070:E7070"/>
    <mergeCell ref="D7071:E7071"/>
    <mergeCell ref="D7072:E7072"/>
    <mergeCell ref="D7073:E7073"/>
    <mergeCell ref="D7074:E7074"/>
    <mergeCell ref="D7075:E7075"/>
    <mergeCell ref="D7076:E7076"/>
    <mergeCell ref="B7078:F7078"/>
    <mergeCell ref="B7079:F7079"/>
    <mergeCell ref="B7081:F7081"/>
    <mergeCell ref="C7082:F7082"/>
    <mergeCell ref="E7083:F7083"/>
    <mergeCell ref="B7085:F7085"/>
    <mergeCell ref="B7086:F7086"/>
    <mergeCell ref="B7088:C7088"/>
    <mergeCell ref="D7088:F7088"/>
    <mergeCell ref="B7089:C7089"/>
    <mergeCell ref="D7089:F7089"/>
    <mergeCell ref="B7091:F7091"/>
    <mergeCell ref="D7093:E7093"/>
    <mergeCell ref="D7094:E7094"/>
    <mergeCell ref="D7095:E7095"/>
    <mergeCell ref="D7096:E7096"/>
    <mergeCell ref="D7097:E7097"/>
    <mergeCell ref="D7098:E7098"/>
    <mergeCell ref="D7099:E7099"/>
    <mergeCell ref="D7100:E7100"/>
    <mergeCell ref="D7101:E7101"/>
    <mergeCell ref="D7102:E7102"/>
    <mergeCell ref="D7103:E7103"/>
    <mergeCell ref="D7104:E7104"/>
    <mergeCell ref="D7105:E7105"/>
    <mergeCell ref="D7106:E7106"/>
    <mergeCell ref="B7108:F7108"/>
    <mergeCell ref="B7109:F7109"/>
    <mergeCell ref="B7111:F7111"/>
    <mergeCell ref="C7112:F7112"/>
    <mergeCell ref="E7113:F7113"/>
    <mergeCell ref="B7115:F7115"/>
    <mergeCell ref="B7116:F7116"/>
    <mergeCell ref="B7118:C7118"/>
    <mergeCell ref="D7118:F7118"/>
    <mergeCell ref="B7119:C7119"/>
    <mergeCell ref="D7119:F7119"/>
    <mergeCell ref="B7121:F7121"/>
    <mergeCell ref="D7123:E7123"/>
    <mergeCell ref="D7124:E7124"/>
    <mergeCell ref="D7125:E7125"/>
    <mergeCell ref="D7126:E7126"/>
    <mergeCell ref="D7127:E7127"/>
    <mergeCell ref="D7128:E7128"/>
    <mergeCell ref="D7129:E7129"/>
    <mergeCell ref="D7130:E7130"/>
    <mergeCell ref="D7131:E7131"/>
    <mergeCell ref="D7132:E7132"/>
    <mergeCell ref="D7133:E7133"/>
    <mergeCell ref="D7134:E7134"/>
    <mergeCell ref="D7135:E7135"/>
    <mergeCell ref="D7136:E7136"/>
    <mergeCell ref="B7138:F7138"/>
    <mergeCell ref="B7139:F7139"/>
    <mergeCell ref="B7141:F7141"/>
    <mergeCell ref="C7142:F7142"/>
    <mergeCell ref="E7143:F7143"/>
    <mergeCell ref="B7145:F7145"/>
    <mergeCell ref="B7146:F7146"/>
    <mergeCell ref="B7148:C7148"/>
    <mergeCell ref="D7148:F7148"/>
    <mergeCell ref="B7149:C7149"/>
    <mergeCell ref="D7149:F7149"/>
    <mergeCell ref="B7151:F7151"/>
    <mergeCell ref="D7153:E7153"/>
    <mergeCell ref="D7154:E7154"/>
    <mergeCell ref="D7155:E7155"/>
    <mergeCell ref="D7156:E7156"/>
    <mergeCell ref="D7157:E7157"/>
    <mergeCell ref="D7158:E7158"/>
    <mergeCell ref="D7159:E7159"/>
    <mergeCell ref="D7160:E7160"/>
    <mergeCell ref="D7161:E7161"/>
    <mergeCell ref="D7162:E7162"/>
    <mergeCell ref="D7163:E7163"/>
    <mergeCell ref="D7164:E7164"/>
    <mergeCell ref="D7165:E7165"/>
    <mergeCell ref="D7166:E7166"/>
    <mergeCell ref="B7168:F7168"/>
    <mergeCell ref="B7169:F7169"/>
    <mergeCell ref="B7171:F7171"/>
    <mergeCell ref="C7172:F7172"/>
    <mergeCell ref="E7173:F7173"/>
    <mergeCell ref="B7175:F7175"/>
    <mergeCell ref="B7176:F7176"/>
    <mergeCell ref="B7178:C7178"/>
    <mergeCell ref="D7178:F7178"/>
    <mergeCell ref="B7179:C7179"/>
    <mergeCell ref="D7179:F7179"/>
    <mergeCell ref="B7181:F7181"/>
    <mergeCell ref="D7183:E7183"/>
    <mergeCell ref="D7184:E7184"/>
    <mergeCell ref="D7185:E7185"/>
    <mergeCell ref="D7186:E7186"/>
    <mergeCell ref="D7187:E7187"/>
    <mergeCell ref="D7188:E7188"/>
    <mergeCell ref="D7189:E7189"/>
    <mergeCell ref="D7190:E7190"/>
    <mergeCell ref="D7191:E7191"/>
    <mergeCell ref="D7192:E7192"/>
    <mergeCell ref="D7193:E7193"/>
    <mergeCell ref="D7194:E7194"/>
    <mergeCell ref="D7195:E7195"/>
    <mergeCell ref="D7196:E7196"/>
    <mergeCell ref="B7198:F7198"/>
    <mergeCell ref="B7199:F7199"/>
    <mergeCell ref="B7201:F7201"/>
    <mergeCell ref="C7202:F7202"/>
    <mergeCell ref="E7203:F7203"/>
    <mergeCell ref="B7205:F7205"/>
    <mergeCell ref="B7206:F7206"/>
    <mergeCell ref="B7208:C7208"/>
    <mergeCell ref="D7208:F7208"/>
    <mergeCell ref="B7209:C7209"/>
    <mergeCell ref="D7209:F7209"/>
    <mergeCell ref="B7211:F7211"/>
    <mergeCell ref="D7213:E7213"/>
    <mergeCell ref="D7214:E7214"/>
    <mergeCell ref="D7215:E7215"/>
    <mergeCell ref="D7216:E7216"/>
    <mergeCell ref="D7217:E7217"/>
    <mergeCell ref="D7218:E7218"/>
    <mergeCell ref="D7219:E7219"/>
    <mergeCell ref="D7220:E7220"/>
    <mergeCell ref="D7221:E7221"/>
    <mergeCell ref="D7222:E7222"/>
    <mergeCell ref="D7223:E7223"/>
    <mergeCell ref="D7224:E7224"/>
    <mergeCell ref="D7225:E7225"/>
    <mergeCell ref="D7226:E7226"/>
    <mergeCell ref="B7228:F7228"/>
    <mergeCell ref="B7229:F7229"/>
    <mergeCell ref="B7231:F7231"/>
    <mergeCell ref="C7232:F7232"/>
    <mergeCell ref="E7233:F7233"/>
    <mergeCell ref="B7235:F7235"/>
    <mergeCell ref="B7236:F7236"/>
    <mergeCell ref="B7238:C7238"/>
    <mergeCell ref="D7238:F7238"/>
    <mergeCell ref="B7239:C7239"/>
    <mergeCell ref="D7239:F7239"/>
    <mergeCell ref="B7241:F7241"/>
    <mergeCell ref="D7243:E7243"/>
    <mergeCell ref="D7244:E7244"/>
    <mergeCell ref="D7245:E7245"/>
    <mergeCell ref="D7246:E7246"/>
    <mergeCell ref="D7247:E7247"/>
    <mergeCell ref="D7248:E7248"/>
    <mergeCell ref="D7249:E7249"/>
    <mergeCell ref="D7250:E7250"/>
    <mergeCell ref="D7251:E7251"/>
    <mergeCell ref="D7252:E7252"/>
    <mergeCell ref="D7253:E7253"/>
    <mergeCell ref="D7254:E7254"/>
    <mergeCell ref="D7255:E7255"/>
    <mergeCell ref="D7256:E7256"/>
    <mergeCell ref="B7258:F7258"/>
    <mergeCell ref="B7259:F7259"/>
    <mergeCell ref="B7261:F7261"/>
    <mergeCell ref="C7262:F7262"/>
    <mergeCell ref="E7263:F7263"/>
    <mergeCell ref="B7265:F7265"/>
    <mergeCell ref="B7266:F7266"/>
    <mergeCell ref="B7268:C7268"/>
    <mergeCell ref="D7268:F7268"/>
    <mergeCell ref="B7269:C7269"/>
    <mergeCell ref="D7269:F7269"/>
    <mergeCell ref="B7271:F7271"/>
    <mergeCell ref="D7273:E7273"/>
    <mergeCell ref="D7274:E7274"/>
    <mergeCell ref="D7275:E7275"/>
    <mergeCell ref="D7276:E7276"/>
    <mergeCell ref="D7277:E7277"/>
    <mergeCell ref="D7278:E7278"/>
    <mergeCell ref="D7279:E7279"/>
    <mergeCell ref="D7280:E7280"/>
    <mergeCell ref="D7281:E7281"/>
    <mergeCell ref="D7282:E7282"/>
    <mergeCell ref="D7283:E7283"/>
    <mergeCell ref="D7284:E7284"/>
    <mergeCell ref="D7285:E7285"/>
    <mergeCell ref="D7286:E7286"/>
    <mergeCell ref="B7288:F7288"/>
    <mergeCell ref="B7289:F7289"/>
    <mergeCell ref="B7291:F7291"/>
    <mergeCell ref="C7292:F7292"/>
    <mergeCell ref="E7293:F7293"/>
    <mergeCell ref="B7295:F7295"/>
    <mergeCell ref="B7296:F7296"/>
    <mergeCell ref="B7298:C7298"/>
    <mergeCell ref="D7298:F7298"/>
    <mergeCell ref="B7299:C7299"/>
    <mergeCell ref="D7299:F7299"/>
    <mergeCell ref="B7301:F7301"/>
    <mergeCell ref="D7303:E7303"/>
    <mergeCell ref="D7304:E7304"/>
    <mergeCell ref="D7305:E7305"/>
    <mergeCell ref="D7306:E7306"/>
    <mergeCell ref="D7307:E7307"/>
    <mergeCell ref="D7308:E7308"/>
    <mergeCell ref="D7309:E7309"/>
    <mergeCell ref="D7310:E7310"/>
    <mergeCell ref="D7311:E7311"/>
    <mergeCell ref="D7312:E7312"/>
    <mergeCell ref="D7313:E7313"/>
    <mergeCell ref="D7314:E7314"/>
    <mergeCell ref="D7315:E7315"/>
    <mergeCell ref="D7316:E7316"/>
    <mergeCell ref="B7318:F7318"/>
    <mergeCell ref="B7319:F7319"/>
    <mergeCell ref="B7321:F7321"/>
    <mergeCell ref="C7322:F7322"/>
    <mergeCell ref="E7323:F7323"/>
    <mergeCell ref="B7325:F7325"/>
    <mergeCell ref="B7326:F7326"/>
    <mergeCell ref="B7328:C7328"/>
    <mergeCell ref="D7328:F7328"/>
    <mergeCell ref="B7329:C7329"/>
    <mergeCell ref="D7329:F7329"/>
    <mergeCell ref="B7331:F7331"/>
    <mergeCell ref="D7333:E7333"/>
    <mergeCell ref="D7334:E7334"/>
    <mergeCell ref="D7335:E7335"/>
    <mergeCell ref="D7336:E7336"/>
    <mergeCell ref="D7337:E7337"/>
    <mergeCell ref="D7338:E7338"/>
    <mergeCell ref="D7339:E7339"/>
    <mergeCell ref="D7340:E7340"/>
    <mergeCell ref="D7341:E7341"/>
    <mergeCell ref="D7342:E7342"/>
    <mergeCell ref="D7343:E7343"/>
    <mergeCell ref="D7344:E7344"/>
    <mergeCell ref="D7345:E7345"/>
    <mergeCell ref="D7346:E7346"/>
    <mergeCell ref="B7348:F7348"/>
    <mergeCell ref="B7349:F7349"/>
    <mergeCell ref="B7351:F7351"/>
    <mergeCell ref="C7352:F7352"/>
    <mergeCell ref="E7353:F7353"/>
    <mergeCell ref="B7355:F7355"/>
    <mergeCell ref="B7356:F7356"/>
    <mergeCell ref="B7358:C7358"/>
    <mergeCell ref="D7358:F7358"/>
    <mergeCell ref="B7359:C7359"/>
    <mergeCell ref="D7359:F7359"/>
    <mergeCell ref="B7361:F7361"/>
    <mergeCell ref="D7363:E7363"/>
    <mergeCell ref="D7364:E7364"/>
    <mergeCell ref="D7365:E7365"/>
    <mergeCell ref="D7366:E7366"/>
    <mergeCell ref="D7367:E7367"/>
    <mergeCell ref="D7368:E7368"/>
    <mergeCell ref="D7369:E7369"/>
    <mergeCell ref="D7370:E7370"/>
    <mergeCell ref="D7371:E7371"/>
    <mergeCell ref="D7372:E7372"/>
    <mergeCell ref="D7373:E7373"/>
    <mergeCell ref="D7374:E7374"/>
    <mergeCell ref="D7375:E7375"/>
    <mergeCell ref="D7376:E7376"/>
    <mergeCell ref="B7378:F7378"/>
    <mergeCell ref="B7379:F7379"/>
    <mergeCell ref="B7381:F7381"/>
    <mergeCell ref="C7382:F7382"/>
    <mergeCell ref="E7383:F7383"/>
    <mergeCell ref="B7385:F7385"/>
    <mergeCell ref="B7386:F7386"/>
    <mergeCell ref="B7388:C7388"/>
    <mergeCell ref="D7388:F7388"/>
    <mergeCell ref="B7389:C7389"/>
    <mergeCell ref="D7389:F7389"/>
    <mergeCell ref="B7391:F7391"/>
    <mergeCell ref="D7393:E7393"/>
    <mergeCell ref="D7394:E7394"/>
    <mergeCell ref="D7395:E7395"/>
    <mergeCell ref="D7396:E7396"/>
    <mergeCell ref="D7397:E7397"/>
    <mergeCell ref="D7398:E7398"/>
    <mergeCell ref="D7399:E7399"/>
    <mergeCell ref="D7400:E7400"/>
    <mergeCell ref="D7401:E7401"/>
    <mergeCell ref="D7402:E7402"/>
    <mergeCell ref="D7403:E7403"/>
    <mergeCell ref="D7404:E7404"/>
    <mergeCell ref="D7405:E7405"/>
    <mergeCell ref="D7406:E7406"/>
    <mergeCell ref="B7408:F7408"/>
    <mergeCell ref="B7409:F7409"/>
    <mergeCell ref="B7411:F7411"/>
    <mergeCell ref="C7412:F7412"/>
    <mergeCell ref="E7413:F7413"/>
    <mergeCell ref="B7415:F7415"/>
    <mergeCell ref="B7416:F7416"/>
    <mergeCell ref="B7418:C7418"/>
    <mergeCell ref="D7418:F7418"/>
    <mergeCell ref="B7419:C7419"/>
    <mergeCell ref="D7419:F7419"/>
    <mergeCell ref="B7421:F7421"/>
    <mergeCell ref="D7423:E7423"/>
    <mergeCell ref="D7424:E7424"/>
    <mergeCell ref="D7425:E7425"/>
    <mergeCell ref="D7426:E7426"/>
    <mergeCell ref="D7427:E7427"/>
    <mergeCell ref="D7428:E7428"/>
    <mergeCell ref="D7429:E7429"/>
    <mergeCell ref="D7430:E7430"/>
    <mergeCell ref="D7431:E7431"/>
    <mergeCell ref="D7432:E7432"/>
    <mergeCell ref="D7433:E7433"/>
    <mergeCell ref="D7434:E7434"/>
    <mergeCell ref="D7435:E7435"/>
    <mergeCell ref="D7436:E7436"/>
    <mergeCell ref="B7438:F7438"/>
    <mergeCell ref="B7439:F7439"/>
    <mergeCell ref="B7441:F7441"/>
    <mergeCell ref="C7442:F7442"/>
    <mergeCell ref="E7443:F7443"/>
    <mergeCell ref="B7445:F7445"/>
    <mergeCell ref="B7446:F7446"/>
    <mergeCell ref="B7448:C7448"/>
    <mergeCell ref="D7448:F7448"/>
    <mergeCell ref="B7449:C7449"/>
    <mergeCell ref="D7449:F7449"/>
    <mergeCell ref="B7451:F7451"/>
    <mergeCell ref="D7453:E7453"/>
    <mergeCell ref="D7454:E7454"/>
    <mergeCell ref="D7455:E7455"/>
    <mergeCell ref="D7456:E7456"/>
    <mergeCell ref="D7457:E7457"/>
    <mergeCell ref="D7458:E7458"/>
    <mergeCell ref="D7459:E7459"/>
    <mergeCell ref="D7460:E7460"/>
    <mergeCell ref="D7461:E7461"/>
    <mergeCell ref="D7462:E7462"/>
    <mergeCell ref="D7463:E7463"/>
    <mergeCell ref="D7464:E7464"/>
    <mergeCell ref="D7465:E7465"/>
    <mergeCell ref="D7466:E7466"/>
    <mergeCell ref="B7468:F7468"/>
    <mergeCell ref="B7469:F7469"/>
    <mergeCell ref="B7471:F7471"/>
    <mergeCell ref="C7472:F7472"/>
    <mergeCell ref="E7473:F7473"/>
    <mergeCell ref="B7475:F7475"/>
    <mergeCell ref="B7476:F7476"/>
    <mergeCell ref="B7478:C7478"/>
    <mergeCell ref="D7478:F7478"/>
    <mergeCell ref="B7479:C7479"/>
    <mergeCell ref="D7479:F7479"/>
    <mergeCell ref="B7481:F7481"/>
    <mergeCell ref="D7483:E7483"/>
    <mergeCell ref="D7484:E7484"/>
    <mergeCell ref="D7485:E7485"/>
    <mergeCell ref="D7486:E7486"/>
    <mergeCell ref="D7487:E7487"/>
    <mergeCell ref="D7488:E7488"/>
    <mergeCell ref="D7489:E7489"/>
    <mergeCell ref="D7490:E7490"/>
    <mergeCell ref="D7491:E7491"/>
    <mergeCell ref="D7492:E7492"/>
    <mergeCell ref="D7493:E7493"/>
    <mergeCell ref="D7494:E7494"/>
    <mergeCell ref="D7495:E7495"/>
    <mergeCell ref="D7496:E7496"/>
    <mergeCell ref="B7498:F7498"/>
    <mergeCell ref="B7499:F7499"/>
  </mergeCells>
  <printOptions headings="false" gridLines="false" gridLinesSet="true" horizontalCentered="false" verticalCentered="false"/>
  <pageMargins left="0.6" right="0.4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49" manualBreakCount="249">
    <brk id="30" man="true" max="16383" min="0"/>
    <brk id="60" man="true" max="16383" min="0"/>
    <brk id="90" man="true" max="16383" min="0"/>
    <brk id="120" man="true" max="16383" min="0"/>
    <brk id="150" man="true" max="16383" min="0"/>
    <brk id="180" man="true" max="16383" min="0"/>
    <brk id="210" man="true" max="16383" min="0"/>
    <brk id="240" man="true" max="16383" min="0"/>
    <brk id="270" man="true" max="16383" min="0"/>
    <brk id="300" man="true" max="16383" min="0"/>
    <brk id="330" man="true" max="16383" min="0"/>
    <brk id="360" man="true" max="16383" min="0"/>
    <brk id="390" man="true" max="16383" min="0"/>
    <brk id="420" man="true" max="16383" min="0"/>
    <brk id="450" man="true" max="16383" min="0"/>
    <brk id="480" man="true" max="16383" min="0"/>
    <brk id="510" man="true" max="16383" min="0"/>
    <brk id="540" man="true" max="16383" min="0"/>
    <brk id="570" man="true" max="16383" min="0"/>
    <brk id="600" man="true" max="16383" min="0"/>
    <brk id="630" man="true" max="16383" min="0"/>
    <brk id="660" man="true" max="16383" min="0"/>
    <brk id="690" man="true" max="16383" min="0"/>
    <brk id="720" man="true" max="16383" min="0"/>
    <brk id="750" man="true" max="16383" min="0"/>
    <brk id="780" man="true" max="16383" min="0"/>
    <brk id="810" man="true" max="16383" min="0"/>
    <brk id="840" man="true" max="16383" min="0"/>
    <brk id="870" man="true" max="16383" min="0"/>
    <brk id="900" man="true" max="16383" min="0"/>
    <brk id="930" man="true" max="16383" min="0"/>
    <brk id="960" man="true" max="16383" min="0"/>
    <brk id="990" man="true" max="16383" min="0"/>
    <brk id="1020" man="true" max="16383" min="0"/>
    <brk id="1050" man="true" max="16383" min="0"/>
    <brk id="1080" man="true" max="16383" min="0"/>
    <brk id="1110" man="true" max="16383" min="0"/>
    <brk id="1140" man="true" max="16383" min="0"/>
    <brk id="1170" man="true" max="16383" min="0"/>
    <brk id="1200" man="true" max="16383" min="0"/>
    <brk id="1230" man="true" max="16383" min="0"/>
    <brk id="1260" man="true" max="16383" min="0"/>
    <brk id="1290" man="true" max="16383" min="0"/>
    <brk id="1320" man="true" max="16383" min="0"/>
    <brk id="1350" man="true" max="16383" min="0"/>
    <brk id="1380" man="true" max="16383" min="0"/>
    <brk id="1410" man="true" max="16383" min="0"/>
    <brk id="1440" man="true" max="16383" min="0"/>
    <brk id="1470" man="true" max="16383" min="0"/>
    <brk id="1500" man="true" max="16383" min="0"/>
    <brk id="1530" man="true" max="16383" min="0"/>
    <brk id="1560" man="true" max="16383" min="0"/>
    <brk id="1590" man="true" max="16383" min="0"/>
    <brk id="1620" man="true" max="16383" min="0"/>
    <brk id="1650" man="true" max="16383" min="0"/>
    <brk id="1680" man="true" max="16383" min="0"/>
    <brk id="1710" man="true" max="16383" min="0"/>
    <brk id="1740" man="true" max="16383" min="0"/>
    <brk id="1770" man="true" max="16383" min="0"/>
    <brk id="1800" man="true" max="16383" min="0"/>
    <brk id="1830" man="true" max="16383" min="0"/>
    <brk id="1860" man="true" max="16383" min="0"/>
    <brk id="1890" man="true" max="16383" min="0"/>
    <brk id="1920" man="true" max="16383" min="0"/>
    <brk id="1950" man="true" max="16383" min="0"/>
    <brk id="1980" man="true" max="16383" min="0"/>
    <brk id="2010" man="true" max="16383" min="0"/>
    <brk id="2040" man="true" max="16383" min="0"/>
    <brk id="2070" man="true" max="16383" min="0"/>
    <brk id="2100" man="true" max="16383" min="0"/>
    <brk id="2130" man="true" max="16383" min="0"/>
    <brk id="2160" man="true" max="16383" min="0"/>
    <brk id="2190" man="true" max="16383" min="0"/>
    <brk id="2220" man="true" max="16383" min="0"/>
    <brk id="2250" man="true" max="16383" min="0"/>
    <brk id="2280" man="true" max="16383" min="0"/>
    <brk id="2310" man="true" max="16383" min="0"/>
    <brk id="2340" man="true" max="16383" min="0"/>
    <brk id="2370" man="true" max="16383" min="0"/>
    <brk id="2400" man="true" max="16383" min="0"/>
    <brk id="2430" man="true" max="16383" min="0"/>
    <brk id="2460" man="true" max="16383" min="0"/>
    <brk id="2490" man="true" max="16383" min="0"/>
    <brk id="2520" man="true" max="16383" min="0"/>
    <brk id="2550" man="true" max="16383" min="0"/>
    <brk id="2580" man="true" max="16383" min="0"/>
    <brk id="2610" man="true" max="16383" min="0"/>
    <brk id="2640" man="true" max="16383" min="0"/>
    <brk id="2670" man="true" max="16383" min="0"/>
    <brk id="2700" man="true" max="16383" min="0"/>
    <brk id="2730" man="true" max="16383" min="0"/>
    <brk id="2760" man="true" max="16383" min="0"/>
    <brk id="2790" man="true" max="16383" min="0"/>
    <brk id="2820" man="true" max="16383" min="0"/>
    <brk id="2850" man="true" max="16383" min="0"/>
    <brk id="2880" man="true" max="16383" min="0"/>
    <brk id="2910" man="true" max="16383" min="0"/>
    <brk id="2940" man="true" max="16383" min="0"/>
    <brk id="2970" man="true" max="16383" min="0"/>
    <brk id="3000" man="true" max="16383" min="0"/>
    <brk id="3030" man="true" max="16383" min="0"/>
    <brk id="3060" man="true" max="16383" min="0"/>
    <brk id="3090" man="true" max="16383" min="0"/>
    <brk id="3120" man="true" max="16383" min="0"/>
    <brk id="3150" man="true" max="16383" min="0"/>
    <brk id="3180" man="true" max="16383" min="0"/>
    <brk id="3210" man="true" max="16383" min="0"/>
    <brk id="3240" man="true" max="16383" min="0"/>
    <brk id="3270" man="true" max="16383" min="0"/>
    <brk id="3300" man="true" max="16383" min="0"/>
    <brk id="3330" man="true" max="16383" min="0"/>
    <brk id="3360" man="true" max="16383" min="0"/>
    <brk id="3390" man="true" max="16383" min="0"/>
    <brk id="3420" man="true" max="16383" min="0"/>
    <brk id="3450" man="true" max="16383" min="0"/>
    <brk id="3480" man="true" max="16383" min="0"/>
    <brk id="3510" man="true" max="16383" min="0"/>
    <brk id="3540" man="true" max="16383" min="0"/>
    <brk id="3570" man="true" max="16383" min="0"/>
    <brk id="3600" man="true" max="16383" min="0"/>
    <brk id="3630" man="true" max="16383" min="0"/>
    <brk id="3660" man="true" max="16383" min="0"/>
    <brk id="3690" man="true" max="16383" min="0"/>
    <brk id="3720" man="true" max="16383" min="0"/>
    <brk id="3750" man="true" max="16383" min="0"/>
    <brk id="3780" man="true" max="16383" min="0"/>
    <brk id="3810" man="true" max="16383" min="0"/>
    <brk id="3840" man="true" max="16383" min="0"/>
    <brk id="3870" man="true" max="16383" min="0"/>
    <brk id="3900" man="true" max="16383" min="0"/>
    <brk id="3930" man="true" max="16383" min="0"/>
    <brk id="3960" man="true" max="16383" min="0"/>
    <brk id="3990" man="true" max="16383" min="0"/>
    <brk id="4020" man="true" max="16383" min="0"/>
    <brk id="4050" man="true" max="16383" min="0"/>
    <brk id="4080" man="true" max="16383" min="0"/>
    <brk id="4110" man="true" max="16383" min="0"/>
    <brk id="4140" man="true" max="16383" min="0"/>
    <brk id="4170" man="true" max="16383" min="0"/>
    <brk id="4200" man="true" max="16383" min="0"/>
    <brk id="4230" man="true" max="16383" min="0"/>
    <brk id="4260" man="true" max="16383" min="0"/>
    <brk id="4290" man="true" max="16383" min="0"/>
    <brk id="4320" man="true" max="16383" min="0"/>
    <brk id="4350" man="true" max="16383" min="0"/>
    <brk id="4380" man="true" max="16383" min="0"/>
    <brk id="4410" man="true" max="16383" min="0"/>
    <brk id="4440" man="true" max="16383" min="0"/>
    <brk id="4470" man="true" max="16383" min="0"/>
    <brk id="4500" man="true" max="16383" min="0"/>
    <brk id="4530" man="true" max="16383" min="0"/>
    <brk id="4560" man="true" max="16383" min="0"/>
    <brk id="4590" man="true" max="16383" min="0"/>
    <brk id="4620" man="true" max="16383" min="0"/>
    <brk id="4650" man="true" max="16383" min="0"/>
    <brk id="4680" man="true" max="16383" min="0"/>
    <brk id="4710" man="true" max="16383" min="0"/>
    <brk id="4740" man="true" max="16383" min="0"/>
    <brk id="4770" man="true" max="16383" min="0"/>
    <brk id="4800" man="true" max="16383" min="0"/>
    <brk id="4830" man="true" max="16383" min="0"/>
    <brk id="4860" man="true" max="16383" min="0"/>
    <brk id="4890" man="true" max="16383" min="0"/>
    <brk id="4920" man="true" max="16383" min="0"/>
    <brk id="4950" man="true" max="16383" min="0"/>
    <brk id="4980" man="true" max="16383" min="0"/>
    <brk id="5010" man="true" max="16383" min="0"/>
    <brk id="5040" man="true" max="16383" min="0"/>
    <brk id="5070" man="true" max="16383" min="0"/>
    <brk id="5100" man="true" max="16383" min="0"/>
    <brk id="5130" man="true" max="16383" min="0"/>
    <brk id="5160" man="true" max="16383" min="0"/>
    <brk id="5190" man="true" max="16383" min="0"/>
    <brk id="5220" man="true" max="16383" min="0"/>
    <brk id="5250" man="true" max="16383" min="0"/>
    <brk id="5280" man="true" max="16383" min="0"/>
    <brk id="5310" man="true" max="16383" min="0"/>
    <brk id="5340" man="true" max="16383" min="0"/>
    <brk id="5370" man="true" max="16383" min="0"/>
    <brk id="5400" man="true" max="16383" min="0"/>
    <brk id="5430" man="true" max="16383" min="0"/>
    <brk id="5460" man="true" max="16383" min="0"/>
    <brk id="5490" man="true" max="16383" min="0"/>
    <brk id="5520" man="true" max="16383" min="0"/>
    <brk id="5550" man="true" max="16383" min="0"/>
    <brk id="5580" man="true" max="16383" min="0"/>
    <brk id="5610" man="true" max="16383" min="0"/>
    <brk id="5640" man="true" max="16383" min="0"/>
    <brk id="5670" man="true" max="16383" min="0"/>
    <brk id="5700" man="true" max="16383" min="0"/>
    <brk id="5730" man="true" max="16383" min="0"/>
    <brk id="5760" man="true" max="16383" min="0"/>
    <brk id="5790" man="true" max="16383" min="0"/>
    <brk id="5820" man="true" max="16383" min="0"/>
    <brk id="5850" man="true" max="16383" min="0"/>
    <brk id="5880" man="true" max="16383" min="0"/>
    <brk id="5910" man="true" max="16383" min="0"/>
    <brk id="5940" man="true" max="16383" min="0"/>
    <brk id="5970" man="true" max="16383" min="0"/>
    <brk id="6000" man="true" max="16383" min="0"/>
    <brk id="6030" man="true" max="16383" min="0"/>
    <brk id="6060" man="true" max="16383" min="0"/>
    <brk id="6090" man="true" max="16383" min="0"/>
    <brk id="6120" man="true" max="16383" min="0"/>
    <brk id="6150" man="true" max="16383" min="0"/>
    <brk id="6180" man="true" max="16383" min="0"/>
    <brk id="6210" man="true" max="16383" min="0"/>
    <brk id="6240" man="true" max="16383" min="0"/>
    <brk id="6270" man="true" max="16383" min="0"/>
    <brk id="6300" man="true" max="16383" min="0"/>
    <brk id="6330" man="true" max="16383" min="0"/>
    <brk id="6360" man="true" max="16383" min="0"/>
    <brk id="6390" man="true" max="16383" min="0"/>
    <brk id="6420" man="true" max="16383" min="0"/>
    <brk id="6450" man="true" max="16383" min="0"/>
    <brk id="6480" man="true" max="16383" min="0"/>
    <brk id="6510" man="true" max="16383" min="0"/>
    <brk id="6540" man="true" max="16383" min="0"/>
    <brk id="6570" man="true" max="16383" min="0"/>
    <brk id="6600" man="true" max="16383" min="0"/>
    <brk id="6630" man="true" max="16383" min="0"/>
    <brk id="6660" man="true" max="16383" min="0"/>
    <brk id="6690" man="true" max="16383" min="0"/>
    <brk id="6720" man="true" max="16383" min="0"/>
    <brk id="6750" man="true" max="16383" min="0"/>
    <brk id="6780" man="true" max="16383" min="0"/>
    <brk id="6810" man="true" max="16383" min="0"/>
    <brk id="6840" man="true" max="16383" min="0"/>
    <brk id="6870" man="true" max="16383" min="0"/>
    <brk id="6900" man="true" max="16383" min="0"/>
    <brk id="6930" man="true" max="16383" min="0"/>
    <brk id="6960" man="true" max="16383" min="0"/>
    <brk id="6990" man="true" max="16383" min="0"/>
    <brk id="7020" man="true" max="16383" min="0"/>
    <brk id="7050" man="true" max="16383" min="0"/>
    <brk id="7080" man="true" max="16383" min="0"/>
    <brk id="7110" man="true" max="16383" min="0"/>
    <brk id="7140" man="true" max="16383" min="0"/>
    <brk id="7170" man="true" max="16383" min="0"/>
    <brk id="7200" man="true" max="16383" min="0"/>
    <brk id="7230" man="true" max="16383" min="0"/>
    <brk id="7260" man="true" max="16383" min="0"/>
    <brk id="7290" man="true" max="16383" min="0"/>
    <brk id="7320" man="true" max="16383" min="0"/>
    <brk id="7350" man="true" max="16383" min="0"/>
    <brk id="7380" man="true" max="16383" min="0"/>
    <brk id="7410" man="true" max="16383" min="0"/>
    <brk id="7440" man="true" max="16383" min="0"/>
    <brk id="747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2026-05-22T14:20:42Z</dcterms:created>
  <dc:creator>openpyxl</dc:creator>
  <dc:description/>
  <dc:language>en-US</dc:language>
  <cp:lastModifiedBy/>
  <dcterms:modified xsi:type="dcterms:W3CDTF">2026-05-23T01:12:04Z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